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emplate" sheetId="1" r:id="rId1"/>
    <sheet name="outline" sheetId="2" r:id="rId2"/>
  </sheets>
  <definedNames>
    <definedName name="_xlnm.Print_Area" localSheetId="1">outline!$A$2:$O$89</definedName>
    <definedName name="_xlnm.Print_Area" localSheetId="0">Template!$A$5:$O$96</definedName>
  </definedNames>
  <calcPr calcId="162913"/>
</workbook>
</file>

<file path=xl/calcChain.xml><?xml version="1.0" encoding="utf-8"?>
<calcChain xmlns="http://schemas.openxmlformats.org/spreadsheetml/2006/main">
  <c r="O6" i="2" l="1"/>
  <c r="O5" i="2"/>
  <c r="C68" i="1" l="1"/>
  <c r="C69" i="1"/>
  <c r="C70" i="1"/>
  <c r="C67" i="1"/>
  <c r="D67" i="1"/>
  <c r="E67" i="1"/>
  <c r="F67" i="1"/>
  <c r="G67" i="1"/>
  <c r="H67" i="1"/>
  <c r="I67" i="1"/>
  <c r="J67" i="1"/>
  <c r="K67" i="1"/>
  <c r="L67" i="1"/>
  <c r="M67" i="1"/>
  <c r="N67" i="1"/>
  <c r="D66" i="1"/>
  <c r="E66" i="1"/>
  <c r="F66" i="1"/>
  <c r="G66" i="1"/>
  <c r="H66" i="1"/>
  <c r="I66" i="1"/>
  <c r="J66" i="1"/>
  <c r="K66" i="1"/>
  <c r="L66" i="1"/>
  <c r="M66" i="1"/>
  <c r="N66" i="1"/>
  <c r="C66" i="1"/>
  <c r="C79" i="1"/>
  <c r="C78" i="1"/>
  <c r="D88" i="1" s="1"/>
  <c r="C77" i="1"/>
  <c r="C76" i="1"/>
  <c r="C86" i="1" s="1"/>
  <c r="C75" i="1"/>
  <c r="C72" i="1"/>
  <c r="O67" i="1"/>
  <c r="C62" i="1"/>
  <c r="D60" i="1"/>
  <c r="D59" i="1"/>
  <c r="D58" i="1"/>
  <c r="D57" i="1"/>
  <c r="E57" i="1" s="1"/>
  <c r="D56" i="1"/>
  <c r="D75" i="1" s="1"/>
  <c r="D85" i="1" s="1"/>
  <c r="O66" i="1" l="1"/>
  <c r="E76" i="1"/>
  <c r="E86" i="1" s="1"/>
  <c r="E59" i="1"/>
  <c r="C81" i="1"/>
  <c r="D76" i="1"/>
  <c r="D86" i="1" s="1"/>
  <c r="E56" i="1"/>
  <c r="F57" i="1"/>
  <c r="E58" i="1"/>
  <c r="F59" i="1"/>
  <c r="E60" i="1"/>
  <c r="C85" i="1"/>
  <c r="D62" i="1"/>
  <c r="D87" i="1"/>
  <c r="D89" i="1"/>
  <c r="D91" i="1" l="1"/>
  <c r="G59" i="1"/>
  <c r="F76" i="1"/>
  <c r="G57" i="1"/>
  <c r="C91" i="1"/>
  <c r="F60" i="1"/>
  <c r="F58" i="1"/>
  <c r="E75" i="1"/>
  <c r="E62" i="1"/>
  <c r="F56" i="1"/>
  <c r="F75" i="1" l="1"/>
  <c r="F62" i="1"/>
  <c r="G56" i="1"/>
  <c r="E85" i="1"/>
  <c r="G58" i="1"/>
  <c r="G60" i="1"/>
  <c r="F86" i="1"/>
  <c r="H59" i="1"/>
  <c r="G76" i="1"/>
  <c r="G86" i="1" s="1"/>
  <c r="H57" i="1"/>
  <c r="H76" i="1" l="1"/>
  <c r="H86" i="1" s="1"/>
  <c r="I57" i="1"/>
  <c r="I59" i="1"/>
  <c r="H60" i="1"/>
  <c r="H58" i="1"/>
  <c r="G75" i="1"/>
  <c r="H56" i="1"/>
  <c r="G62" i="1"/>
  <c r="F85" i="1"/>
  <c r="G85" i="1" l="1"/>
  <c r="J59" i="1"/>
  <c r="H75" i="1"/>
  <c r="H62" i="1"/>
  <c r="I56" i="1"/>
  <c r="I58" i="1"/>
  <c r="I60" i="1"/>
  <c r="I76" i="1"/>
  <c r="J57" i="1"/>
  <c r="K57" i="1" l="1"/>
  <c r="J76" i="1"/>
  <c r="J86" i="1" s="1"/>
  <c r="J60" i="1"/>
  <c r="J58" i="1"/>
  <c r="K59" i="1"/>
  <c r="I86" i="1"/>
  <c r="I75" i="1"/>
  <c r="I62" i="1"/>
  <c r="J56" i="1"/>
  <c r="H85" i="1"/>
  <c r="K58" i="1" l="1"/>
  <c r="K60" i="1"/>
  <c r="K76" i="1"/>
  <c r="L57" i="1"/>
  <c r="J75" i="1"/>
  <c r="J62" i="1"/>
  <c r="K56" i="1"/>
  <c r="I85" i="1"/>
  <c r="L59" i="1"/>
  <c r="M59" i="1" l="1"/>
  <c r="L76" i="1"/>
  <c r="L86" i="1" s="1"/>
  <c r="M57" i="1"/>
  <c r="L60" i="1"/>
  <c r="L58" i="1"/>
  <c r="K75" i="1"/>
  <c r="K62" i="1"/>
  <c r="L56" i="1"/>
  <c r="J85" i="1"/>
  <c r="K86" i="1"/>
  <c r="L75" i="1" l="1"/>
  <c r="L62" i="1"/>
  <c r="M56" i="1"/>
  <c r="K85" i="1"/>
  <c r="M58" i="1"/>
  <c r="M60" i="1"/>
  <c r="M76" i="1"/>
  <c r="M86" i="1" s="1"/>
  <c r="N57" i="1"/>
  <c r="N76" i="1" s="1"/>
  <c r="N59" i="1"/>
  <c r="N86" i="1" l="1"/>
  <c r="O86" i="1" s="1"/>
  <c r="O76" i="1"/>
  <c r="N60" i="1"/>
  <c r="N58" i="1"/>
  <c r="M75" i="1"/>
  <c r="M62" i="1"/>
  <c r="N56" i="1"/>
  <c r="L85" i="1"/>
  <c r="N75" i="1" l="1"/>
  <c r="N62" i="1"/>
  <c r="M85" i="1"/>
  <c r="N85" i="1" l="1"/>
  <c r="O75" i="1"/>
  <c r="O85" i="1" l="1"/>
  <c r="C32" i="1" l="1"/>
  <c r="O6" i="1" l="1"/>
  <c r="O5" i="1"/>
  <c r="D16" i="1"/>
  <c r="D35" i="1" s="1"/>
  <c r="E16" i="1"/>
  <c r="F16" i="1" s="1"/>
  <c r="G16" i="1" s="1"/>
  <c r="H16" i="1" s="1"/>
  <c r="I16" i="1" s="1"/>
  <c r="J16" i="1" s="1"/>
  <c r="K16" i="1" s="1"/>
  <c r="L16" i="1" s="1"/>
  <c r="M16" i="1" s="1"/>
  <c r="N16" i="1" s="1"/>
  <c r="D17" i="1"/>
  <c r="E17" i="1" s="1"/>
  <c r="F17" i="1" s="1"/>
  <c r="G17" i="1" s="1"/>
  <c r="H17" i="1" s="1"/>
  <c r="I17" i="1" s="1"/>
  <c r="J17" i="1" s="1"/>
  <c r="K17" i="1" s="1"/>
  <c r="L17" i="1" s="1"/>
  <c r="M17" i="1" s="1"/>
  <c r="N17" i="1" s="1"/>
  <c r="C39" i="1"/>
  <c r="D49" i="1" s="1"/>
  <c r="C38" i="1"/>
  <c r="D48" i="1" s="1"/>
  <c r="C37" i="1"/>
  <c r="D47" i="1" s="1"/>
  <c r="C36" i="1"/>
  <c r="C46" i="1" s="1"/>
  <c r="C35" i="1"/>
  <c r="C45" i="1" s="1"/>
  <c r="D30" i="1"/>
  <c r="D29" i="1"/>
  <c r="D28" i="1"/>
  <c r="O27" i="1"/>
  <c r="O26" i="1"/>
  <c r="C22" i="1"/>
  <c r="D20" i="1"/>
  <c r="E20" i="1" s="1"/>
  <c r="D19" i="1"/>
  <c r="D18" i="1"/>
  <c r="E18" i="1" s="1"/>
  <c r="D36" i="1"/>
  <c r="D46" i="1" s="1"/>
  <c r="D22" i="1"/>
  <c r="E30" i="1" l="1"/>
  <c r="D70" i="1"/>
  <c r="E28" i="1"/>
  <c r="D68" i="1"/>
  <c r="D32" i="1"/>
  <c r="E39" i="1"/>
  <c r="E29" i="1"/>
  <c r="D69" i="1"/>
  <c r="D39" i="1"/>
  <c r="D38" i="1"/>
  <c r="E35" i="1"/>
  <c r="E45" i="1" s="1"/>
  <c r="E37" i="1"/>
  <c r="D37" i="1"/>
  <c r="C41" i="1"/>
  <c r="E48" i="1"/>
  <c r="E49" i="1"/>
  <c r="F18" i="1"/>
  <c r="E19" i="1"/>
  <c r="F20" i="1"/>
  <c r="C51" i="1"/>
  <c r="C95" i="1" s="1"/>
  <c r="D45" i="1"/>
  <c r="D51" i="1" s="1"/>
  <c r="D95" i="1" s="1"/>
  <c r="D78" i="1" l="1"/>
  <c r="F29" i="1"/>
  <c r="E69" i="1"/>
  <c r="E78" i="1" s="1"/>
  <c r="D79" i="1"/>
  <c r="D72" i="1"/>
  <c r="D77" i="1"/>
  <c r="F28" i="1"/>
  <c r="E68" i="1"/>
  <c r="E32" i="1"/>
  <c r="F49" i="1"/>
  <c r="F30" i="1"/>
  <c r="E70" i="1"/>
  <c r="E79" i="1" s="1"/>
  <c r="G20" i="1"/>
  <c r="F37" i="1"/>
  <c r="G47" i="1" s="1"/>
  <c r="G18" i="1"/>
  <c r="F35" i="1"/>
  <c r="F47" i="1"/>
  <c r="E47" i="1"/>
  <c r="D41" i="1"/>
  <c r="E38" i="1"/>
  <c r="F19" i="1"/>
  <c r="E36" i="1"/>
  <c r="F22" i="1"/>
  <c r="E22" i="1"/>
  <c r="E89" i="1" l="1"/>
  <c r="F89" i="1"/>
  <c r="G30" i="1"/>
  <c r="F70" i="1"/>
  <c r="F79" i="1" s="1"/>
  <c r="F88" i="1"/>
  <c r="E88" i="1"/>
  <c r="E72" i="1"/>
  <c r="E77" i="1"/>
  <c r="E81" i="1" s="1"/>
  <c r="G29" i="1"/>
  <c r="F69" i="1"/>
  <c r="F78" i="1" s="1"/>
  <c r="G28" i="1"/>
  <c r="F68" i="1"/>
  <c r="F32" i="1"/>
  <c r="F39" i="1"/>
  <c r="H49" i="1" s="1"/>
  <c r="E87" i="1"/>
  <c r="E91" i="1" s="1"/>
  <c r="D81" i="1"/>
  <c r="G37" i="1"/>
  <c r="H47" i="1" s="1"/>
  <c r="H18" i="1"/>
  <c r="G39" i="1"/>
  <c r="H20" i="1"/>
  <c r="F36" i="1"/>
  <c r="F46" i="1" s="1"/>
  <c r="F38" i="1"/>
  <c r="G19" i="1"/>
  <c r="E46" i="1"/>
  <c r="E41" i="1"/>
  <c r="G48" i="1"/>
  <c r="F48" i="1"/>
  <c r="G35" i="1"/>
  <c r="G22" i="1"/>
  <c r="F45" i="1"/>
  <c r="H29" i="1" l="1"/>
  <c r="G69" i="1"/>
  <c r="G78" i="1" s="1"/>
  <c r="H30" i="1"/>
  <c r="G70" i="1"/>
  <c r="G79" i="1" s="1"/>
  <c r="G49" i="1"/>
  <c r="F72" i="1"/>
  <c r="F77" i="1"/>
  <c r="G89" i="1"/>
  <c r="H28" i="1"/>
  <c r="G68" i="1"/>
  <c r="G32" i="1"/>
  <c r="F87" i="1"/>
  <c r="F91" i="1" s="1"/>
  <c r="H88" i="1"/>
  <c r="G88" i="1"/>
  <c r="F41" i="1"/>
  <c r="F51" i="1"/>
  <c r="F95" i="1" s="1"/>
  <c r="G45" i="1"/>
  <c r="G38" i="1"/>
  <c r="H19" i="1"/>
  <c r="G36" i="1"/>
  <c r="H39" i="1"/>
  <c r="I49" i="1" s="1"/>
  <c r="I20" i="1"/>
  <c r="H37" i="1"/>
  <c r="I47" i="1" s="1"/>
  <c r="I18" i="1"/>
  <c r="H22" i="1"/>
  <c r="H35" i="1"/>
  <c r="E51" i="1"/>
  <c r="E95" i="1" s="1"/>
  <c r="H48" i="1"/>
  <c r="I28" i="1" l="1"/>
  <c r="H68" i="1"/>
  <c r="H32" i="1"/>
  <c r="I89" i="1"/>
  <c r="H89" i="1"/>
  <c r="G87" i="1"/>
  <c r="G91" i="1" s="1"/>
  <c r="F81" i="1"/>
  <c r="I29" i="1"/>
  <c r="H69" i="1"/>
  <c r="H78" i="1" s="1"/>
  <c r="G72" i="1"/>
  <c r="G77" i="1"/>
  <c r="I30" i="1"/>
  <c r="H70" i="1"/>
  <c r="H79" i="1" s="1"/>
  <c r="H45" i="1"/>
  <c r="G46" i="1"/>
  <c r="G51" i="1" s="1"/>
  <c r="G95" i="1" s="1"/>
  <c r="G41" i="1"/>
  <c r="I35" i="1"/>
  <c r="I37" i="1"/>
  <c r="J18" i="1"/>
  <c r="J20" i="1"/>
  <c r="H36" i="1"/>
  <c r="H46" i="1" s="1"/>
  <c r="H38" i="1"/>
  <c r="I19" i="1"/>
  <c r="I39" i="1" l="1"/>
  <c r="J29" i="1"/>
  <c r="I69" i="1"/>
  <c r="H72" i="1"/>
  <c r="H77" i="1"/>
  <c r="G81" i="1"/>
  <c r="I88" i="1"/>
  <c r="H87" i="1"/>
  <c r="H91" i="1" s="1"/>
  <c r="J28" i="1"/>
  <c r="I68" i="1"/>
  <c r="I32" i="1"/>
  <c r="J30" i="1"/>
  <c r="I70" i="1"/>
  <c r="J35" i="1"/>
  <c r="I48" i="1"/>
  <c r="J49" i="1"/>
  <c r="H41" i="1"/>
  <c r="I38" i="1"/>
  <c r="J19" i="1"/>
  <c r="J22" i="1" s="1"/>
  <c r="I36" i="1"/>
  <c r="I46" i="1" s="1"/>
  <c r="J39" i="1"/>
  <c r="K20" i="1"/>
  <c r="K18" i="1"/>
  <c r="I22" i="1"/>
  <c r="I45" i="1"/>
  <c r="J47" i="1"/>
  <c r="H51" i="1"/>
  <c r="H81" i="1" l="1"/>
  <c r="I72" i="1"/>
  <c r="I77" i="1"/>
  <c r="K28" i="1"/>
  <c r="J68" i="1"/>
  <c r="J32" i="1"/>
  <c r="I78" i="1"/>
  <c r="I79" i="1"/>
  <c r="I87" i="1"/>
  <c r="I91" i="1" s="1"/>
  <c r="J37" i="1"/>
  <c r="K47" i="1" s="1"/>
  <c r="K29" i="1"/>
  <c r="J69" i="1"/>
  <c r="J78" i="1" s="1"/>
  <c r="H95" i="1"/>
  <c r="K30" i="1"/>
  <c r="J70" i="1"/>
  <c r="J79" i="1" s="1"/>
  <c r="K89" i="1" s="1"/>
  <c r="I41" i="1"/>
  <c r="K49" i="1"/>
  <c r="I51" i="1"/>
  <c r="L18" i="1"/>
  <c r="L20" i="1"/>
  <c r="J36" i="1"/>
  <c r="J38" i="1"/>
  <c r="K19" i="1"/>
  <c r="K35" i="1"/>
  <c r="J45" i="1"/>
  <c r="J48" i="1"/>
  <c r="L28" i="1" l="1"/>
  <c r="K68" i="1"/>
  <c r="K32" i="1"/>
  <c r="J72" i="1"/>
  <c r="J77" i="1"/>
  <c r="J89" i="1"/>
  <c r="L30" i="1"/>
  <c r="K70" i="1"/>
  <c r="K79" i="1" s="1"/>
  <c r="K37" i="1"/>
  <c r="K88" i="1"/>
  <c r="J88" i="1"/>
  <c r="K39" i="1"/>
  <c r="L49" i="1" s="1"/>
  <c r="I81" i="1"/>
  <c r="I95" i="1"/>
  <c r="L29" i="1"/>
  <c r="K69" i="1"/>
  <c r="K78" i="1" s="1"/>
  <c r="L88" i="1" s="1"/>
  <c r="J87" i="1"/>
  <c r="J91" i="1" s="1"/>
  <c r="J41" i="1"/>
  <c r="L35" i="1"/>
  <c r="K38" i="1"/>
  <c r="L48" i="1" s="1"/>
  <c r="L19" i="1"/>
  <c r="K36" i="1"/>
  <c r="K46" i="1" s="1"/>
  <c r="M20" i="1"/>
  <c r="L37" i="1"/>
  <c r="M47" i="1" s="1"/>
  <c r="M18" i="1"/>
  <c r="K22" i="1"/>
  <c r="K45" i="1"/>
  <c r="J46" i="1"/>
  <c r="J51" i="1" s="1"/>
  <c r="K48" i="1"/>
  <c r="L47" i="1"/>
  <c r="M30" i="1" l="1"/>
  <c r="L70" i="1"/>
  <c r="L79" i="1" s="1"/>
  <c r="J81" i="1"/>
  <c r="L87" i="1"/>
  <c r="L39" i="1"/>
  <c r="M49" i="1" s="1"/>
  <c r="J95" i="1"/>
  <c r="K72" i="1"/>
  <c r="K77" i="1"/>
  <c r="K81" i="1" s="1"/>
  <c r="M29" i="1"/>
  <c r="L69" i="1"/>
  <c r="L78" i="1" s="1"/>
  <c r="K87" i="1"/>
  <c r="K91" i="1" s="1"/>
  <c r="L89" i="1"/>
  <c r="M89" i="1"/>
  <c r="M28" i="1"/>
  <c r="L68" i="1"/>
  <c r="L32" i="1"/>
  <c r="K51" i="1"/>
  <c r="L45" i="1"/>
  <c r="K41" i="1"/>
  <c r="M37" i="1"/>
  <c r="N47" i="1" s="1"/>
  <c r="O47" i="1" s="1"/>
  <c r="N18" i="1"/>
  <c r="M39" i="1"/>
  <c r="N20" i="1"/>
  <c r="L36" i="1"/>
  <c r="L46" i="1" s="1"/>
  <c r="L38" i="1"/>
  <c r="M19" i="1"/>
  <c r="M35" i="1"/>
  <c r="M22" i="1"/>
  <c r="L22" i="1"/>
  <c r="N29" i="1" l="1"/>
  <c r="M69" i="1"/>
  <c r="M78" i="1" s="1"/>
  <c r="N88" i="1" s="1"/>
  <c r="M88" i="1"/>
  <c r="N49" i="1"/>
  <c r="O49" i="1" s="1"/>
  <c r="L72" i="1"/>
  <c r="L77" i="1"/>
  <c r="L91" i="1"/>
  <c r="K95" i="1"/>
  <c r="N28" i="1"/>
  <c r="M68" i="1"/>
  <c r="M32" i="1"/>
  <c r="O28" i="1"/>
  <c r="N30" i="1"/>
  <c r="N39" i="1" s="1"/>
  <c r="O39" i="1" s="1"/>
  <c r="M70" i="1"/>
  <c r="M79" i="1" s="1"/>
  <c r="N89" i="1" s="1"/>
  <c r="O89" i="1" s="1"/>
  <c r="M45" i="1"/>
  <c r="L41" i="1"/>
  <c r="N35" i="1"/>
  <c r="M38" i="1"/>
  <c r="N48" i="1" s="1"/>
  <c r="N19" i="1"/>
  <c r="N38" i="1" s="1"/>
  <c r="M36" i="1"/>
  <c r="M46" i="1" s="1"/>
  <c r="N36" i="1"/>
  <c r="L51" i="1"/>
  <c r="M48" i="1"/>
  <c r="M87" i="1" l="1"/>
  <c r="M91" i="1" s="1"/>
  <c r="L81" i="1"/>
  <c r="M72" i="1"/>
  <c r="M77" i="1"/>
  <c r="M81" i="1" s="1"/>
  <c r="N68" i="1"/>
  <c r="N32" i="1"/>
  <c r="L95" i="1"/>
  <c r="N37" i="1"/>
  <c r="O37" i="1" s="1"/>
  <c r="O88" i="1"/>
  <c r="N69" i="1"/>
  <c r="O29" i="1"/>
  <c r="N70" i="1"/>
  <c r="O30" i="1"/>
  <c r="O48" i="1"/>
  <c r="O38" i="1"/>
  <c r="M41" i="1"/>
  <c r="N46" i="1"/>
  <c r="O46" i="1" s="1"/>
  <c r="O36" i="1"/>
  <c r="N22" i="1"/>
  <c r="N45" i="1"/>
  <c r="O35" i="1"/>
  <c r="M51" i="1"/>
  <c r="M95" i="1" l="1"/>
  <c r="N78" i="1"/>
  <c r="O78" i="1" s="1"/>
  <c r="O69" i="1"/>
  <c r="N72" i="1"/>
  <c r="N77" i="1"/>
  <c r="O68" i="1"/>
  <c r="N41" i="1"/>
  <c r="N79" i="1"/>
  <c r="O79" i="1" s="1"/>
  <c r="O70" i="1"/>
  <c r="N87" i="1"/>
  <c r="O41" i="1"/>
  <c r="N51" i="1"/>
  <c r="O45" i="1"/>
  <c r="O51" i="1" s="1"/>
  <c r="N81" i="1" l="1"/>
  <c r="O77" i="1"/>
  <c r="O81" i="1" s="1"/>
  <c r="O87" i="1"/>
  <c r="O91" i="1" s="1"/>
  <c r="O95" i="1" s="1"/>
  <c r="N91" i="1"/>
  <c r="N95" i="1" s="1"/>
</calcChain>
</file>

<file path=xl/sharedStrings.xml><?xml version="1.0" encoding="utf-8"?>
<sst xmlns="http://schemas.openxmlformats.org/spreadsheetml/2006/main" count="455" uniqueCount="53">
  <si>
    <t>Sales</t>
  </si>
  <si>
    <t xml:space="preserve">  Price per Unit</t>
  </si>
  <si>
    <t xml:space="preserve">    Sales Category 3</t>
  </si>
  <si>
    <t xml:space="preserve">    Sales Category 4</t>
  </si>
  <si>
    <t xml:space="preserve">    Sales Category 5</t>
  </si>
  <si>
    <t>----------</t>
  </si>
  <si>
    <t xml:space="preserve">  Number of Units</t>
  </si>
  <si>
    <t xml:space="preserve">  Dollar Sales</t>
  </si>
  <si>
    <t>Collection-Immediate</t>
  </si>
  <si>
    <t>Name of Company:</t>
  </si>
  <si>
    <t>File Date</t>
  </si>
  <si>
    <t>File Time</t>
  </si>
  <si>
    <t>This information has been prepared with the assistance of The Regional Small Business Development Center, Rutgers School of Business, Camden, NJ</t>
  </si>
  <si>
    <t>These projections are based on information provided by the client and are intended for DISCUSSION PURPOSES ONLY.</t>
  </si>
  <si>
    <t>(Year 1)</t>
  </si>
  <si>
    <t>Pre</t>
  </si>
  <si>
    <t>Month 1</t>
  </si>
  <si>
    <t>Month 2</t>
  </si>
  <si>
    <t>Month 3</t>
  </si>
  <si>
    <t>Month 4</t>
  </si>
  <si>
    <t>Month 5</t>
  </si>
  <si>
    <t>Month 6</t>
  </si>
  <si>
    <t>Month 7</t>
  </si>
  <si>
    <t>Month 8</t>
  </si>
  <si>
    <t>Month 9</t>
  </si>
  <si>
    <t>Month 10</t>
  </si>
  <si>
    <t>Month 11</t>
  </si>
  <si>
    <t>Month 12</t>
  </si>
  <si>
    <t>Start-up</t>
  </si>
  <si>
    <t>JAN 17</t>
  </si>
  <si>
    <t>FEB xx</t>
  </si>
  <si>
    <t>MAR xx</t>
  </si>
  <si>
    <t>APR xx</t>
  </si>
  <si>
    <t>MAY xx</t>
  </si>
  <si>
    <t>JUN xx</t>
  </si>
  <si>
    <t>JUL xx</t>
  </si>
  <si>
    <t>AUG xx</t>
  </si>
  <si>
    <t>SEP xx</t>
  </si>
  <si>
    <t>OCT xx</t>
  </si>
  <si>
    <t>NOV xx</t>
  </si>
  <si>
    <t>DEC xx</t>
  </si>
  <si>
    <t>Total</t>
  </si>
  <si>
    <t>-------</t>
  </si>
  <si>
    <t xml:space="preserve">    Sales Category 1</t>
  </si>
  <si>
    <t>Note: Modify based on how long it takes for A/R turnover</t>
  </si>
  <si>
    <t>Cost</t>
  </si>
  <si>
    <t>Note: Modify based on how long it takes for A/P turnover</t>
  </si>
  <si>
    <t>Variable costs</t>
  </si>
  <si>
    <t>Gross Margin</t>
  </si>
  <si>
    <t>Assumptions</t>
  </si>
  <si>
    <t>These estimates need to tie in with the marketing strategy and industry norms. The estimate is better when more analysis is done to arrive at it.</t>
  </si>
  <si>
    <t xml:space="preserve">Pricing Strategy needs to be based on the market research in the business plan. The upper limit is influenced by the affordability of the target market and the lower limit is based on the costs incurred.Generally represented by the same price for each month.  Start a new category when the new product is sufficiently different from the first one. </t>
  </si>
  <si>
    <t>Compute the costs required to provide the service or product category. It can be procured from quotes or from cost of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</si>
</sst>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dd\-mmm\-yy"/>
    <numFmt numFmtId="165" formatCode="hh:mm\ AM/PM"/>
  </numFmts>
  <fonts count="7" x14ac:knownFonts="1">
    <font>
      <sz val="11"/>
      <color theme="1"/>
      <name val="Calibri"/>
      <family val="2"/>
      <scheme val="minor"/>
    </font>
    <font>
      <sz val="11"/>
      <color theme="1"/>
      <name val="Calibri"/>
      <family val="2"/>
      <scheme val="minor"/>
    </font>
    <font>
      <sz val="12"/>
      <name val="Arial"/>
      <family val="2"/>
    </font>
    <font>
      <sz val="12"/>
      <name val="Arial"/>
      <family val="2"/>
    </font>
    <font>
      <b/>
      <sz val="12"/>
      <name val="Arial"/>
      <family val="2"/>
    </font>
    <font>
      <b/>
      <sz val="11"/>
      <color theme="1"/>
      <name val="Calibri"/>
      <family val="2"/>
      <scheme val="minor"/>
    </font>
    <font>
      <b/>
      <sz val="2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2" fillId="0" borderId="0" xfId="0" applyFont="1" applyAlignment="1"/>
    <xf numFmtId="0" fontId="2" fillId="0" borderId="0" xfId="0" applyFont="1"/>
    <xf numFmtId="0" fontId="3" fillId="0" borderId="0" xfId="0" applyFont="1" applyAlignment="1"/>
    <xf numFmtId="44" fontId="2" fillId="0" borderId="0" xfId="1" applyFont="1"/>
    <xf numFmtId="0" fontId="2" fillId="0" borderId="0" xfId="0" applyFont="1" applyAlignment="1">
      <alignment horizontal="right"/>
    </xf>
    <xf numFmtId="0" fontId="4" fillId="0" borderId="0" xfId="0" applyFont="1" applyAlignment="1"/>
    <xf numFmtId="164" fontId="2" fillId="0" borderId="0" xfId="0" applyNumberFormat="1" applyFont="1" applyAlignment="1"/>
    <xf numFmtId="165" fontId="2" fillId="0" borderId="0" xfId="0" applyNumberFormat="1" applyFont="1" applyAlignment="1"/>
    <xf numFmtId="0" fontId="2" fillId="0" borderId="0" xfId="0" applyFont="1" applyAlignment="1">
      <alignment horizontal="center"/>
    </xf>
    <xf numFmtId="0" fontId="4" fillId="2" borderId="0" xfId="0" applyFont="1" applyFill="1" applyAlignment="1"/>
    <xf numFmtId="44" fontId="2" fillId="2" borderId="0" xfId="1" applyFont="1" applyFill="1"/>
    <xf numFmtId="0" fontId="2" fillId="2" borderId="0" xfId="0" applyFont="1" applyFill="1" applyAlignment="1"/>
    <xf numFmtId="0" fontId="2" fillId="3" borderId="0" xfId="0" applyFont="1" applyFill="1" applyAlignment="1"/>
    <xf numFmtId="0" fontId="5" fillId="0" borderId="0" xfId="0" applyFont="1"/>
    <xf numFmtId="44" fontId="0" fillId="0" borderId="0" xfId="1" applyFont="1"/>
    <xf numFmtId="44" fontId="2" fillId="0" borderId="0" xfId="1" applyFont="1" applyAlignment="1"/>
    <xf numFmtId="0" fontId="0" fillId="0" borderId="0" xfId="0" applyAlignment="1"/>
    <xf numFmtId="0" fontId="0" fillId="0" borderId="0" xfId="0" applyAlignment="1">
      <alignment horizontal="center" vertical="center" wrapText="1"/>
    </xf>
    <xf numFmtId="0" fontId="6"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O96"/>
  <sheetViews>
    <sheetView tabSelected="1" topLeftCell="A19" zoomScale="71" zoomScaleNormal="71" workbookViewId="0">
      <selection activeCell="A16" sqref="A16"/>
    </sheetView>
  </sheetViews>
  <sheetFormatPr defaultRowHeight="15" x14ac:dyDescent="0.25"/>
  <cols>
    <col min="1" max="1" width="22.7109375" bestFit="1" customWidth="1"/>
    <col min="3" max="14" width="14.42578125" customWidth="1"/>
    <col min="15" max="15" width="15.5703125" bestFit="1" customWidth="1"/>
  </cols>
  <sheetData>
    <row r="5" spans="1:15" ht="15.75" x14ac:dyDescent="0.25">
      <c r="A5" s="6" t="s">
        <v>9</v>
      </c>
      <c r="B5" s="10"/>
      <c r="C5" s="1"/>
      <c r="D5" s="1"/>
      <c r="E5" s="1"/>
      <c r="F5" s="1"/>
      <c r="G5" s="1"/>
      <c r="H5" s="1"/>
      <c r="I5" s="1"/>
      <c r="J5" s="1"/>
      <c r="K5" s="1"/>
      <c r="L5" s="1"/>
      <c r="M5" s="1"/>
      <c r="N5" s="1" t="s">
        <v>10</v>
      </c>
      <c r="O5" s="7">
        <f ca="1">NOW()</f>
        <v>42761.521789699073</v>
      </c>
    </row>
    <row r="6" spans="1:15" ht="15.75" x14ac:dyDescent="0.25">
      <c r="A6" s="1"/>
      <c r="B6" s="1"/>
      <c r="C6" s="1"/>
      <c r="D6" s="1"/>
      <c r="E6" s="1"/>
      <c r="F6" s="1"/>
      <c r="G6" s="1"/>
      <c r="H6" s="1"/>
      <c r="I6" s="1"/>
      <c r="J6" s="1"/>
      <c r="K6" s="1"/>
      <c r="L6" s="1"/>
      <c r="M6" s="1"/>
      <c r="N6" s="1" t="s">
        <v>11</v>
      </c>
      <c r="O6" s="8">
        <f ca="1">NOW()</f>
        <v>42761.521789699073</v>
      </c>
    </row>
    <row r="7" spans="1:15" ht="15.75" x14ac:dyDescent="0.25">
      <c r="A7" s="1"/>
      <c r="B7" s="1" t="s">
        <v>12</v>
      </c>
      <c r="C7" s="1"/>
      <c r="D7" s="1"/>
      <c r="E7" s="1"/>
      <c r="F7" s="1"/>
      <c r="G7" s="1"/>
      <c r="H7" s="1"/>
      <c r="I7" s="1"/>
      <c r="J7" s="1"/>
      <c r="K7" s="1"/>
      <c r="L7" s="1"/>
      <c r="M7" s="1"/>
      <c r="N7" s="1"/>
      <c r="O7" s="1"/>
    </row>
    <row r="8" spans="1:15" ht="15.75" x14ac:dyDescent="0.25">
      <c r="A8" s="1"/>
      <c r="B8" s="1" t="s">
        <v>13</v>
      </c>
      <c r="C8" s="1"/>
      <c r="D8" s="1"/>
      <c r="E8" s="1"/>
      <c r="F8" s="1"/>
      <c r="G8" s="1"/>
      <c r="H8" s="1"/>
      <c r="I8" s="1"/>
      <c r="J8" s="1"/>
      <c r="K8" s="1"/>
      <c r="L8" s="1"/>
      <c r="M8" s="1"/>
      <c r="N8" s="1"/>
      <c r="O8" s="1"/>
    </row>
    <row r="9" spans="1:15" ht="15.75" x14ac:dyDescent="0.25">
      <c r="A9" s="1"/>
      <c r="B9" s="1"/>
      <c r="C9" s="1"/>
      <c r="D9" s="1"/>
      <c r="E9" s="1"/>
      <c r="F9" s="1"/>
      <c r="G9" s="1"/>
      <c r="H9" s="1"/>
      <c r="I9" s="1"/>
      <c r="J9" s="1"/>
      <c r="K9" s="1"/>
      <c r="L9" s="1"/>
      <c r="M9" s="1"/>
      <c r="N9" s="1"/>
      <c r="O9" s="1"/>
    </row>
    <row r="10" spans="1:15" ht="15.75" x14ac:dyDescent="0.25">
      <c r="A10" s="1"/>
      <c r="B10" s="1"/>
      <c r="C10" s="9" t="s">
        <v>14</v>
      </c>
      <c r="D10" s="9" t="s">
        <v>14</v>
      </c>
      <c r="E10" s="9" t="s">
        <v>14</v>
      </c>
      <c r="F10" s="9" t="s">
        <v>14</v>
      </c>
      <c r="G10" s="9" t="s">
        <v>14</v>
      </c>
      <c r="H10" s="9" t="s">
        <v>14</v>
      </c>
      <c r="I10" s="9" t="s">
        <v>14</v>
      </c>
      <c r="J10" s="9" t="s">
        <v>14</v>
      </c>
      <c r="K10" s="9" t="s">
        <v>14</v>
      </c>
      <c r="L10" s="9" t="s">
        <v>14</v>
      </c>
      <c r="M10" s="9" t="s">
        <v>14</v>
      </c>
      <c r="N10" s="9" t="s">
        <v>14</v>
      </c>
      <c r="O10" s="9" t="s">
        <v>14</v>
      </c>
    </row>
    <row r="11" spans="1:15" ht="15.75" x14ac:dyDescent="0.25">
      <c r="A11" s="1"/>
      <c r="B11" s="9" t="s">
        <v>15</v>
      </c>
      <c r="C11" s="9" t="s">
        <v>16</v>
      </c>
      <c r="D11" s="9" t="s">
        <v>17</v>
      </c>
      <c r="E11" s="9" t="s">
        <v>18</v>
      </c>
      <c r="F11" s="9" t="s">
        <v>19</v>
      </c>
      <c r="G11" s="9" t="s">
        <v>20</v>
      </c>
      <c r="H11" s="9" t="s">
        <v>21</v>
      </c>
      <c r="I11" s="9" t="s">
        <v>22</v>
      </c>
      <c r="J11" s="9" t="s">
        <v>23</v>
      </c>
      <c r="K11" s="9" t="s">
        <v>24</v>
      </c>
      <c r="L11" s="9" t="s">
        <v>25</v>
      </c>
      <c r="M11" s="9" t="s">
        <v>26</v>
      </c>
      <c r="N11" s="9" t="s">
        <v>27</v>
      </c>
      <c r="O11" s="1"/>
    </row>
    <row r="12" spans="1:15" ht="15.75" x14ac:dyDescent="0.25">
      <c r="A12" s="1"/>
      <c r="B12" s="9" t="s">
        <v>28</v>
      </c>
      <c r="C12" s="9" t="s">
        <v>29</v>
      </c>
      <c r="D12" s="9" t="s">
        <v>30</v>
      </c>
      <c r="E12" s="9" t="s">
        <v>31</v>
      </c>
      <c r="F12" s="9" t="s">
        <v>32</v>
      </c>
      <c r="G12" s="9" t="s">
        <v>33</v>
      </c>
      <c r="H12" s="9" t="s">
        <v>34</v>
      </c>
      <c r="I12" s="9" t="s">
        <v>35</v>
      </c>
      <c r="J12" s="9" t="s">
        <v>36</v>
      </c>
      <c r="K12" s="9" t="s">
        <v>37</v>
      </c>
      <c r="L12" s="9" t="s">
        <v>38</v>
      </c>
      <c r="M12" s="9" t="s">
        <v>39</v>
      </c>
      <c r="N12" s="9" t="s">
        <v>40</v>
      </c>
      <c r="O12" s="9" t="s">
        <v>41</v>
      </c>
    </row>
    <row r="13" spans="1:15" ht="15.75" x14ac:dyDescent="0.25">
      <c r="A13" s="1"/>
      <c r="B13" s="9" t="s">
        <v>42</v>
      </c>
      <c r="C13" s="9" t="s">
        <v>42</v>
      </c>
      <c r="D13" s="9" t="s">
        <v>42</v>
      </c>
      <c r="E13" s="9" t="s">
        <v>42</v>
      </c>
      <c r="F13" s="9" t="s">
        <v>42</v>
      </c>
      <c r="G13" s="9" t="s">
        <v>42</v>
      </c>
      <c r="H13" s="9" t="s">
        <v>42</v>
      </c>
      <c r="I13" s="9" t="s">
        <v>42</v>
      </c>
      <c r="J13" s="9" t="s">
        <v>42</v>
      </c>
      <c r="K13" s="9" t="s">
        <v>42</v>
      </c>
      <c r="L13" s="9" t="s">
        <v>42</v>
      </c>
      <c r="M13" s="9" t="s">
        <v>42</v>
      </c>
      <c r="N13" s="9" t="s">
        <v>42</v>
      </c>
      <c r="O13" s="9" t="s">
        <v>42</v>
      </c>
    </row>
    <row r="14" spans="1:15" ht="15.75" x14ac:dyDescent="0.25">
      <c r="A14" s="6" t="s">
        <v>0</v>
      </c>
      <c r="B14" s="2"/>
      <c r="C14" s="1"/>
      <c r="D14" s="1"/>
      <c r="E14" s="1"/>
      <c r="F14" s="1"/>
      <c r="G14" s="1"/>
      <c r="H14" s="1"/>
      <c r="I14" s="1"/>
      <c r="J14" s="1"/>
      <c r="K14" s="1"/>
      <c r="L14" s="1"/>
      <c r="M14" s="1"/>
      <c r="N14" s="1"/>
      <c r="O14" s="1"/>
    </row>
    <row r="15" spans="1:15" ht="15.75" x14ac:dyDescent="0.25">
      <c r="A15" s="1" t="s">
        <v>1</v>
      </c>
      <c r="B15" s="2"/>
      <c r="C15" s="1"/>
      <c r="D15" s="1"/>
      <c r="E15" s="1"/>
      <c r="F15" s="1"/>
      <c r="G15" s="1"/>
      <c r="H15" s="1"/>
      <c r="I15" s="1"/>
      <c r="J15" s="1"/>
      <c r="K15" s="1"/>
      <c r="L15" s="1"/>
      <c r="M15" s="1"/>
      <c r="N15" s="1"/>
      <c r="O15" s="1"/>
    </row>
    <row r="16" spans="1:15" ht="15.75" x14ac:dyDescent="0.25">
      <c r="A16" s="1" t="s">
        <v>43</v>
      </c>
      <c r="B16" s="4"/>
      <c r="C16" s="11">
        <v>5.5</v>
      </c>
      <c r="D16" s="11">
        <f>C16</f>
        <v>5.5</v>
      </c>
      <c r="E16" s="11">
        <f t="shared" ref="E16:N17" si="0">D16</f>
        <v>5.5</v>
      </c>
      <c r="F16" s="11">
        <f t="shared" si="0"/>
        <v>5.5</v>
      </c>
      <c r="G16" s="11">
        <f t="shared" si="0"/>
        <v>5.5</v>
      </c>
      <c r="H16" s="11">
        <f t="shared" si="0"/>
        <v>5.5</v>
      </c>
      <c r="I16" s="11">
        <f t="shared" si="0"/>
        <v>5.5</v>
      </c>
      <c r="J16" s="11">
        <f t="shared" si="0"/>
        <v>5.5</v>
      </c>
      <c r="K16" s="11">
        <f t="shared" si="0"/>
        <v>5.5</v>
      </c>
      <c r="L16" s="11">
        <f t="shared" si="0"/>
        <v>5.5</v>
      </c>
      <c r="M16" s="11">
        <f t="shared" si="0"/>
        <v>5.5</v>
      </c>
      <c r="N16" s="11">
        <f t="shared" si="0"/>
        <v>5.5</v>
      </c>
      <c r="O16" s="1"/>
    </row>
    <row r="17" spans="1:15" ht="15.75" x14ac:dyDescent="0.25">
      <c r="A17" s="1" t="s">
        <v>2</v>
      </c>
      <c r="B17" s="4"/>
      <c r="C17" s="11">
        <v>11.99</v>
      </c>
      <c r="D17" s="11">
        <f>C17</f>
        <v>11.99</v>
      </c>
      <c r="E17" s="11">
        <f t="shared" si="0"/>
        <v>11.99</v>
      </c>
      <c r="F17" s="11">
        <f t="shared" si="0"/>
        <v>11.99</v>
      </c>
      <c r="G17" s="11">
        <f t="shared" si="0"/>
        <v>11.99</v>
      </c>
      <c r="H17" s="11">
        <f t="shared" si="0"/>
        <v>11.99</v>
      </c>
      <c r="I17" s="11">
        <f t="shared" si="0"/>
        <v>11.99</v>
      </c>
      <c r="J17" s="11">
        <f t="shared" si="0"/>
        <v>11.99</v>
      </c>
      <c r="K17" s="11">
        <f t="shared" si="0"/>
        <v>11.99</v>
      </c>
      <c r="L17" s="11">
        <f t="shared" si="0"/>
        <v>11.99</v>
      </c>
      <c r="M17" s="11">
        <f t="shared" si="0"/>
        <v>11.99</v>
      </c>
      <c r="N17" s="11">
        <f t="shared" si="0"/>
        <v>11.99</v>
      </c>
      <c r="O17" s="1"/>
    </row>
    <row r="18" spans="1:15" ht="15.75" x14ac:dyDescent="0.25">
      <c r="A18" s="1" t="s">
        <v>2</v>
      </c>
      <c r="B18" s="2"/>
      <c r="C18" s="12"/>
      <c r="D18" s="12">
        <f t="shared" ref="D18:N20" si="1">C18</f>
        <v>0</v>
      </c>
      <c r="E18" s="12">
        <f t="shared" si="1"/>
        <v>0</v>
      </c>
      <c r="F18" s="12">
        <f t="shared" si="1"/>
        <v>0</v>
      </c>
      <c r="G18" s="12">
        <f t="shared" si="1"/>
        <v>0</v>
      </c>
      <c r="H18" s="12">
        <f t="shared" si="1"/>
        <v>0</v>
      </c>
      <c r="I18" s="12">
        <f t="shared" si="1"/>
        <v>0</v>
      </c>
      <c r="J18" s="12">
        <f t="shared" si="1"/>
        <v>0</v>
      </c>
      <c r="K18" s="12">
        <f t="shared" si="1"/>
        <v>0</v>
      </c>
      <c r="L18" s="12">
        <f t="shared" si="1"/>
        <v>0</v>
      </c>
      <c r="M18" s="12">
        <f t="shared" si="1"/>
        <v>0</v>
      </c>
      <c r="N18" s="12">
        <f t="shared" si="1"/>
        <v>0</v>
      </c>
      <c r="O18" s="1"/>
    </row>
    <row r="19" spans="1:15" ht="15.75" x14ac:dyDescent="0.25">
      <c r="A19" s="1" t="s">
        <v>3</v>
      </c>
      <c r="B19" s="2"/>
      <c r="C19" s="12"/>
      <c r="D19" s="12">
        <f t="shared" si="1"/>
        <v>0</v>
      </c>
      <c r="E19" s="12">
        <f t="shared" si="1"/>
        <v>0</v>
      </c>
      <c r="F19" s="12">
        <f t="shared" si="1"/>
        <v>0</v>
      </c>
      <c r="G19" s="12">
        <f t="shared" si="1"/>
        <v>0</v>
      </c>
      <c r="H19" s="12">
        <f t="shared" si="1"/>
        <v>0</v>
      </c>
      <c r="I19" s="12">
        <f t="shared" si="1"/>
        <v>0</v>
      </c>
      <c r="J19" s="12">
        <f t="shared" si="1"/>
        <v>0</v>
      </c>
      <c r="K19" s="12">
        <f t="shared" si="1"/>
        <v>0</v>
      </c>
      <c r="L19" s="12">
        <f t="shared" si="1"/>
        <v>0</v>
      </c>
      <c r="M19" s="12">
        <f t="shared" si="1"/>
        <v>0</v>
      </c>
      <c r="N19" s="12">
        <f t="shared" si="1"/>
        <v>0</v>
      </c>
      <c r="O19" s="1"/>
    </row>
    <row r="20" spans="1:15" ht="15.75" x14ac:dyDescent="0.25">
      <c r="A20" s="1" t="s">
        <v>4</v>
      </c>
      <c r="B20" s="2"/>
      <c r="C20" s="12"/>
      <c r="D20" s="12">
        <f t="shared" si="1"/>
        <v>0</v>
      </c>
      <c r="E20" s="12">
        <f t="shared" si="1"/>
        <v>0</v>
      </c>
      <c r="F20" s="12">
        <f t="shared" si="1"/>
        <v>0</v>
      </c>
      <c r="G20" s="12">
        <f t="shared" si="1"/>
        <v>0</v>
      </c>
      <c r="H20" s="12">
        <f t="shared" si="1"/>
        <v>0</v>
      </c>
      <c r="I20" s="12">
        <f t="shared" si="1"/>
        <v>0</v>
      </c>
      <c r="J20" s="12">
        <f t="shared" si="1"/>
        <v>0</v>
      </c>
      <c r="K20" s="12">
        <f t="shared" si="1"/>
        <v>0</v>
      </c>
      <c r="L20" s="12">
        <f t="shared" si="1"/>
        <v>0</v>
      </c>
      <c r="M20" s="12">
        <f t="shared" si="1"/>
        <v>0</v>
      </c>
      <c r="N20" s="12">
        <f t="shared" si="1"/>
        <v>0</v>
      </c>
      <c r="O20" s="1"/>
    </row>
    <row r="21" spans="1:15" ht="15.75" x14ac:dyDescent="0.25">
      <c r="A21" s="1"/>
      <c r="B21" s="1"/>
      <c r="C21" s="5" t="s">
        <v>5</v>
      </c>
      <c r="D21" s="5" t="s">
        <v>5</v>
      </c>
      <c r="E21" s="5" t="s">
        <v>5</v>
      </c>
      <c r="F21" s="5" t="s">
        <v>5</v>
      </c>
      <c r="G21" s="5" t="s">
        <v>5</v>
      </c>
      <c r="H21" s="5" t="s">
        <v>5</v>
      </c>
      <c r="I21" s="5" t="s">
        <v>5</v>
      </c>
      <c r="J21" s="5" t="s">
        <v>5</v>
      </c>
      <c r="K21" s="5" t="s">
        <v>5</v>
      </c>
      <c r="L21" s="5" t="s">
        <v>5</v>
      </c>
      <c r="M21" s="5" t="s">
        <v>5</v>
      </c>
      <c r="N21" s="5" t="s">
        <v>5</v>
      </c>
      <c r="O21" s="1"/>
    </row>
    <row r="22" spans="1:15" ht="15.75" x14ac:dyDescent="0.25">
      <c r="A22" s="1"/>
      <c r="B22" s="2"/>
      <c r="C22" s="1">
        <f t="shared" ref="C22:N22" si="2">SUM(C16:C21)</f>
        <v>17.490000000000002</v>
      </c>
      <c r="D22" s="1">
        <f t="shared" si="2"/>
        <v>17.490000000000002</v>
      </c>
      <c r="E22" s="1">
        <f t="shared" si="2"/>
        <v>17.490000000000002</v>
      </c>
      <c r="F22" s="1">
        <f t="shared" si="2"/>
        <v>17.490000000000002</v>
      </c>
      <c r="G22" s="1">
        <f t="shared" si="2"/>
        <v>17.490000000000002</v>
      </c>
      <c r="H22" s="1">
        <f t="shared" si="2"/>
        <v>17.490000000000002</v>
      </c>
      <c r="I22" s="1">
        <f t="shared" si="2"/>
        <v>17.490000000000002</v>
      </c>
      <c r="J22" s="1">
        <f t="shared" si="2"/>
        <v>17.490000000000002</v>
      </c>
      <c r="K22" s="1">
        <f t="shared" si="2"/>
        <v>17.490000000000002</v>
      </c>
      <c r="L22" s="1">
        <f t="shared" si="2"/>
        <v>17.490000000000002</v>
      </c>
      <c r="M22" s="1">
        <f t="shared" si="2"/>
        <v>17.490000000000002</v>
      </c>
      <c r="N22" s="1">
        <f t="shared" si="2"/>
        <v>17.490000000000002</v>
      </c>
      <c r="O22" s="1"/>
    </row>
    <row r="23" spans="1:15" ht="15.75" x14ac:dyDescent="0.25">
      <c r="A23" s="1"/>
      <c r="B23" s="1"/>
      <c r="C23" s="5" t="s">
        <v>5</v>
      </c>
      <c r="D23" s="5" t="s">
        <v>5</v>
      </c>
      <c r="E23" s="5" t="s">
        <v>5</v>
      </c>
      <c r="F23" s="5" t="s">
        <v>5</v>
      </c>
      <c r="G23" s="5" t="s">
        <v>5</v>
      </c>
      <c r="H23" s="5" t="s">
        <v>5</v>
      </c>
      <c r="I23" s="5" t="s">
        <v>5</v>
      </c>
      <c r="J23" s="5" t="s">
        <v>5</v>
      </c>
      <c r="K23" s="5" t="s">
        <v>5</v>
      </c>
      <c r="L23" s="5" t="s">
        <v>5</v>
      </c>
      <c r="M23" s="5" t="s">
        <v>5</v>
      </c>
      <c r="N23" s="5" t="s">
        <v>5</v>
      </c>
      <c r="O23" s="1"/>
    </row>
    <row r="24" spans="1:15" ht="15.75" x14ac:dyDescent="0.25">
      <c r="A24" s="1"/>
      <c r="B24" s="2"/>
      <c r="C24" s="1"/>
      <c r="D24" s="1"/>
      <c r="E24" s="1"/>
      <c r="F24" s="1"/>
      <c r="G24" s="1"/>
      <c r="H24" s="1"/>
      <c r="I24" s="1"/>
      <c r="J24" s="1"/>
      <c r="K24" s="1"/>
      <c r="L24" s="1"/>
      <c r="M24" s="1"/>
      <c r="N24" s="1"/>
      <c r="O24" s="1"/>
    </row>
    <row r="25" spans="1:15" ht="15.75" x14ac:dyDescent="0.25">
      <c r="A25" s="1" t="s">
        <v>6</v>
      </c>
      <c r="B25" s="2"/>
      <c r="C25" s="1"/>
      <c r="D25" s="1"/>
      <c r="E25" s="1"/>
      <c r="F25" s="1"/>
      <c r="G25" s="1"/>
      <c r="H25" s="1"/>
      <c r="I25" s="1"/>
      <c r="J25" s="1"/>
      <c r="K25" s="1"/>
      <c r="L25" s="1"/>
      <c r="M25" s="1"/>
      <c r="N25" s="1"/>
      <c r="O25" s="1"/>
    </row>
    <row r="26" spans="1:15" ht="15.75" x14ac:dyDescent="0.25">
      <c r="A26" s="1" t="s">
        <v>43</v>
      </c>
      <c r="B26" s="2"/>
      <c r="C26" s="12">
        <v>1250</v>
      </c>
      <c r="D26" s="12">
        <v>1250</v>
      </c>
      <c r="E26" s="12">
        <v>1250</v>
      </c>
      <c r="F26" s="12">
        <v>2500</v>
      </c>
      <c r="G26" s="12">
        <v>2500</v>
      </c>
      <c r="H26" s="12">
        <v>2500</v>
      </c>
      <c r="I26" s="12">
        <v>3750</v>
      </c>
      <c r="J26" s="12">
        <v>3750</v>
      </c>
      <c r="K26" s="12">
        <v>3750</v>
      </c>
      <c r="L26" s="12">
        <v>5000</v>
      </c>
      <c r="M26" s="12">
        <v>5000</v>
      </c>
      <c r="N26" s="12">
        <v>5000</v>
      </c>
      <c r="O26" s="1">
        <f>SUM(C26:N26)</f>
        <v>37500</v>
      </c>
    </row>
    <row r="27" spans="1:15" ht="15.75" x14ac:dyDescent="0.25">
      <c r="A27" s="1" t="s">
        <v>2</v>
      </c>
      <c r="B27" s="2"/>
      <c r="C27" s="12">
        <v>1250</v>
      </c>
      <c r="D27" s="12">
        <v>1250</v>
      </c>
      <c r="E27" s="12">
        <v>1250</v>
      </c>
      <c r="F27" s="12">
        <v>2500</v>
      </c>
      <c r="G27" s="12">
        <v>2500</v>
      </c>
      <c r="H27" s="12">
        <v>2500</v>
      </c>
      <c r="I27" s="12">
        <v>3750</v>
      </c>
      <c r="J27" s="12">
        <v>3750</v>
      </c>
      <c r="K27" s="12">
        <v>3750</v>
      </c>
      <c r="L27" s="12">
        <v>5000</v>
      </c>
      <c r="M27" s="12">
        <v>5000</v>
      </c>
      <c r="N27" s="12">
        <v>5000</v>
      </c>
      <c r="O27" s="1">
        <f>SUM(C27:N27)</f>
        <v>37500</v>
      </c>
    </row>
    <row r="28" spans="1:15" ht="15.75" x14ac:dyDescent="0.25">
      <c r="A28" s="1" t="s">
        <v>2</v>
      </c>
      <c r="B28" s="2"/>
      <c r="C28" s="12"/>
      <c r="D28" s="12">
        <f t="shared" ref="D28:N30" si="3">C28</f>
        <v>0</v>
      </c>
      <c r="E28" s="12">
        <f t="shared" si="3"/>
        <v>0</v>
      </c>
      <c r="F28" s="12">
        <f t="shared" si="3"/>
        <v>0</v>
      </c>
      <c r="G28" s="12">
        <f t="shared" si="3"/>
        <v>0</v>
      </c>
      <c r="H28" s="12">
        <f t="shared" si="3"/>
        <v>0</v>
      </c>
      <c r="I28" s="12">
        <f t="shared" si="3"/>
        <v>0</v>
      </c>
      <c r="J28" s="12">
        <f t="shared" si="3"/>
        <v>0</v>
      </c>
      <c r="K28" s="12">
        <f t="shared" si="3"/>
        <v>0</v>
      </c>
      <c r="L28" s="12">
        <f t="shared" si="3"/>
        <v>0</v>
      </c>
      <c r="M28" s="12">
        <f t="shared" si="3"/>
        <v>0</v>
      </c>
      <c r="N28" s="12">
        <f t="shared" si="3"/>
        <v>0</v>
      </c>
      <c r="O28" s="1">
        <f>SUM(C28:N28)</f>
        <v>0</v>
      </c>
    </row>
    <row r="29" spans="1:15" ht="15.75" x14ac:dyDescent="0.25">
      <c r="A29" s="1" t="s">
        <v>3</v>
      </c>
      <c r="B29" s="2"/>
      <c r="C29" s="12"/>
      <c r="D29" s="12">
        <f t="shared" si="3"/>
        <v>0</v>
      </c>
      <c r="E29" s="12">
        <f t="shared" si="3"/>
        <v>0</v>
      </c>
      <c r="F29" s="12">
        <f t="shared" si="3"/>
        <v>0</v>
      </c>
      <c r="G29" s="12">
        <f t="shared" si="3"/>
        <v>0</v>
      </c>
      <c r="H29" s="12">
        <f t="shared" si="3"/>
        <v>0</v>
      </c>
      <c r="I29" s="12">
        <f t="shared" si="3"/>
        <v>0</v>
      </c>
      <c r="J29" s="12">
        <f t="shared" si="3"/>
        <v>0</v>
      </c>
      <c r="K29" s="12">
        <f t="shared" si="3"/>
        <v>0</v>
      </c>
      <c r="L29" s="12">
        <f t="shared" si="3"/>
        <v>0</v>
      </c>
      <c r="M29" s="12">
        <f t="shared" si="3"/>
        <v>0</v>
      </c>
      <c r="N29" s="12">
        <f t="shared" si="3"/>
        <v>0</v>
      </c>
      <c r="O29" s="1">
        <f>SUM(C29:N29)</f>
        <v>0</v>
      </c>
    </row>
    <row r="30" spans="1:15" ht="15.75" x14ac:dyDescent="0.25">
      <c r="A30" s="1" t="s">
        <v>4</v>
      </c>
      <c r="B30" s="2"/>
      <c r="C30" s="12"/>
      <c r="D30" s="12">
        <f t="shared" si="3"/>
        <v>0</v>
      </c>
      <c r="E30" s="12">
        <f t="shared" si="3"/>
        <v>0</v>
      </c>
      <c r="F30" s="12">
        <f t="shared" si="3"/>
        <v>0</v>
      </c>
      <c r="G30" s="12">
        <f t="shared" si="3"/>
        <v>0</v>
      </c>
      <c r="H30" s="12">
        <f t="shared" si="3"/>
        <v>0</v>
      </c>
      <c r="I30" s="12">
        <f t="shared" si="3"/>
        <v>0</v>
      </c>
      <c r="J30" s="12">
        <f t="shared" si="3"/>
        <v>0</v>
      </c>
      <c r="K30" s="12">
        <f t="shared" si="3"/>
        <v>0</v>
      </c>
      <c r="L30" s="12">
        <f t="shared" si="3"/>
        <v>0</v>
      </c>
      <c r="M30" s="12">
        <f t="shared" si="3"/>
        <v>0</v>
      </c>
      <c r="N30" s="12">
        <f t="shared" si="3"/>
        <v>0</v>
      </c>
      <c r="O30" s="1">
        <f>SUM(C30:N30)</f>
        <v>0</v>
      </c>
    </row>
    <row r="31" spans="1:15" ht="15.75" x14ac:dyDescent="0.25">
      <c r="A31" s="1"/>
      <c r="B31" s="2"/>
      <c r="C31" s="5" t="s">
        <v>5</v>
      </c>
      <c r="D31" s="5" t="s">
        <v>5</v>
      </c>
      <c r="E31" s="5" t="s">
        <v>5</v>
      </c>
      <c r="F31" s="5" t="s">
        <v>5</v>
      </c>
      <c r="G31" s="5" t="s">
        <v>5</v>
      </c>
      <c r="H31" s="5" t="s">
        <v>5</v>
      </c>
      <c r="I31" s="5" t="s">
        <v>5</v>
      </c>
      <c r="J31" s="5" t="s">
        <v>5</v>
      </c>
      <c r="K31" s="5" t="s">
        <v>5</v>
      </c>
      <c r="L31" s="5" t="s">
        <v>5</v>
      </c>
      <c r="M31" s="5" t="s">
        <v>5</v>
      </c>
      <c r="N31" s="5" t="s">
        <v>5</v>
      </c>
      <c r="O31" s="1"/>
    </row>
    <row r="32" spans="1:15" ht="15.75" x14ac:dyDescent="0.25">
      <c r="A32" s="1"/>
      <c r="B32" s="2"/>
      <c r="C32" s="1">
        <f t="shared" ref="C32:N32" si="4">SUM(C26:C31)</f>
        <v>2500</v>
      </c>
      <c r="D32" s="1">
        <f t="shared" si="4"/>
        <v>2500</v>
      </c>
      <c r="E32" s="1">
        <f t="shared" si="4"/>
        <v>2500</v>
      </c>
      <c r="F32" s="1">
        <f t="shared" si="4"/>
        <v>5000</v>
      </c>
      <c r="G32" s="1">
        <f t="shared" si="4"/>
        <v>5000</v>
      </c>
      <c r="H32" s="1">
        <f t="shared" si="4"/>
        <v>5000</v>
      </c>
      <c r="I32" s="1">
        <f t="shared" si="4"/>
        <v>7500</v>
      </c>
      <c r="J32" s="1">
        <f t="shared" si="4"/>
        <v>7500</v>
      </c>
      <c r="K32" s="1">
        <f t="shared" si="4"/>
        <v>7500</v>
      </c>
      <c r="L32" s="1">
        <f t="shared" si="4"/>
        <v>10000</v>
      </c>
      <c r="M32" s="1">
        <f t="shared" si="4"/>
        <v>10000</v>
      </c>
      <c r="N32" s="1">
        <f t="shared" si="4"/>
        <v>10000</v>
      </c>
      <c r="O32" s="1"/>
    </row>
    <row r="33" spans="1:15" ht="15.75" x14ac:dyDescent="0.25">
      <c r="A33" s="1"/>
      <c r="B33" s="2"/>
      <c r="C33" s="5" t="s">
        <v>5</v>
      </c>
      <c r="D33" s="5" t="s">
        <v>5</v>
      </c>
      <c r="E33" s="5" t="s">
        <v>5</v>
      </c>
      <c r="F33" s="5" t="s">
        <v>5</v>
      </c>
      <c r="G33" s="5" t="s">
        <v>5</v>
      </c>
      <c r="H33" s="5" t="s">
        <v>5</v>
      </c>
      <c r="I33" s="5" t="s">
        <v>5</v>
      </c>
      <c r="J33" s="5" t="s">
        <v>5</v>
      </c>
      <c r="K33" s="5" t="s">
        <v>5</v>
      </c>
      <c r="L33" s="5" t="s">
        <v>5</v>
      </c>
      <c r="M33" s="5" t="s">
        <v>5</v>
      </c>
      <c r="N33" s="5" t="s">
        <v>5</v>
      </c>
      <c r="O33" s="1"/>
    </row>
    <row r="34" spans="1:15" ht="15.75" x14ac:dyDescent="0.25">
      <c r="A34" s="1" t="s">
        <v>7</v>
      </c>
      <c r="B34" s="2"/>
      <c r="C34" s="1"/>
      <c r="D34" s="1"/>
      <c r="E34" s="1"/>
      <c r="F34" s="1"/>
      <c r="G34" s="1"/>
      <c r="H34" s="1"/>
      <c r="I34" s="1"/>
      <c r="J34" s="1"/>
      <c r="K34" s="1"/>
      <c r="L34" s="1"/>
      <c r="M34" s="1"/>
      <c r="N34" s="1"/>
      <c r="O34" s="1"/>
    </row>
    <row r="35" spans="1:15" ht="15.75" x14ac:dyDescent="0.25">
      <c r="A35" s="1" t="s">
        <v>43</v>
      </c>
      <c r="B35" s="2"/>
      <c r="C35" s="16">
        <f t="shared" ref="C35:N35" si="5">C16*C26</f>
        <v>6875</v>
      </c>
      <c r="D35" s="16">
        <f t="shared" si="5"/>
        <v>6875</v>
      </c>
      <c r="E35" s="16">
        <f t="shared" si="5"/>
        <v>6875</v>
      </c>
      <c r="F35" s="16">
        <f t="shared" si="5"/>
        <v>13750</v>
      </c>
      <c r="G35" s="16">
        <f t="shared" si="5"/>
        <v>13750</v>
      </c>
      <c r="H35" s="16">
        <f t="shared" si="5"/>
        <v>13750</v>
      </c>
      <c r="I35" s="16">
        <f t="shared" si="5"/>
        <v>20625</v>
      </c>
      <c r="J35" s="16">
        <f t="shared" si="5"/>
        <v>20625</v>
      </c>
      <c r="K35" s="16">
        <f t="shared" si="5"/>
        <v>20625</v>
      </c>
      <c r="L35" s="16">
        <f t="shared" si="5"/>
        <v>27500</v>
      </c>
      <c r="M35" s="16">
        <f t="shared" si="5"/>
        <v>27500</v>
      </c>
      <c r="N35" s="16">
        <f t="shared" si="5"/>
        <v>27500</v>
      </c>
      <c r="O35" s="16">
        <f>SUM(C35:N35)</f>
        <v>206250</v>
      </c>
    </row>
    <row r="36" spans="1:15" ht="15.75" x14ac:dyDescent="0.25">
      <c r="A36" s="1" t="s">
        <v>2</v>
      </c>
      <c r="B36" s="2"/>
      <c r="C36" s="16">
        <f t="shared" ref="C36:N36" si="6">C17*C27</f>
        <v>14987.5</v>
      </c>
      <c r="D36" s="16">
        <f t="shared" si="6"/>
        <v>14987.5</v>
      </c>
      <c r="E36" s="16">
        <f t="shared" si="6"/>
        <v>14987.5</v>
      </c>
      <c r="F36" s="16">
        <f t="shared" si="6"/>
        <v>29975</v>
      </c>
      <c r="G36" s="16">
        <f t="shared" si="6"/>
        <v>29975</v>
      </c>
      <c r="H36" s="16">
        <f t="shared" si="6"/>
        <v>29975</v>
      </c>
      <c r="I36" s="16">
        <f t="shared" si="6"/>
        <v>44962.5</v>
      </c>
      <c r="J36" s="16">
        <f t="shared" si="6"/>
        <v>44962.5</v>
      </c>
      <c r="K36" s="16">
        <f t="shared" si="6"/>
        <v>44962.5</v>
      </c>
      <c r="L36" s="16">
        <f t="shared" si="6"/>
        <v>59950</v>
      </c>
      <c r="M36" s="16">
        <f t="shared" si="6"/>
        <v>59950</v>
      </c>
      <c r="N36" s="16">
        <f t="shared" si="6"/>
        <v>59950</v>
      </c>
      <c r="O36" s="16">
        <f>SUM(C36:N36)</f>
        <v>449625</v>
      </c>
    </row>
    <row r="37" spans="1:15" ht="15.75" x14ac:dyDescent="0.25">
      <c r="A37" s="1" t="s">
        <v>2</v>
      </c>
      <c r="B37" s="2"/>
      <c r="C37" s="16">
        <f t="shared" ref="C37:N37" si="7">C18*C28</f>
        <v>0</v>
      </c>
      <c r="D37" s="16">
        <f t="shared" si="7"/>
        <v>0</v>
      </c>
      <c r="E37" s="16">
        <f t="shared" si="7"/>
        <v>0</v>
      </c>
      <c r="F37" s="16">
        <f t="shared" si="7"/>
        <v>0</v>
      </c>
      <c r="G37" s="16">
        <f t="shared" si="7"/>
        <v>0</v>
      </c>
      <c r="H37" s="16">
        <f t="shared" si="7"/>
        <v>0</v>
      </c>
      <c r="I37" s="16">
        <f t="shared" si="7"/>
        <v>0</v>
      </c>
      <c r="J37" s="16">
        <f t="shared" si="7"/>
        <v>0</v>
      </c>
      <c r="K37" s="16">
        <f t="shared" si="7"/>
        <v>0</v>
      </c>
      <c r="L37" s="16">
        <f t="shared" si="7"/>
        <v>0</v>
      </c>
      <c r="M37" s="16">
        <f t="shared" si="7"/>
        <v>0</v>
      </c>
      <c r="N37" s="16">
        <f t="shared" si="7"/>
        <v>0</v>
      </c>
      <c r="O37" s="16">
        <f>SUM(C37:N37)</f>
        <v>0</v>
      </c>
    </row>
    <row r="38" spans="1:15" ht="15.75" x14ac:dyDescent="0.25">
      <c r="A38" s="1" t="s">
        <v>3</v>
      </c>
      <c r="B38" s="2"/>
      <c r="C38" s="16">
        <f t="shared" ref="C38:N38" si="8">C19*C29</f>
        <v>0</v>
      </c>
      <c r="D38" s="16">
        <f t="shared" si="8"/>
        <v>0</v>
      </c>
      <c r="E38" s="16">
        <f t="shared" si="8"/>
        <v>0</v>
      </c>
      <c r="F38" s="16">
        <f t="shared" si="8"/>
        <v>0</v>
      </c>
      <c r="G38" s="16">
        <f t="shared" si="8"/>
        <v>0</v>
      </c>
      <c r="H38" s="16">
        <f t="shared" si="8"/>
        <v>0</v>
      </c>
      <c r="I38" s="16">
        <f t="shared" si="8"/>
        <v>0</v>
      </c>
      <c r="J38" s="16">
        <f t="shared" si="8"/>
        <v>0</v>
      </c>
      <c r="K38" s="16">
        <f t="shared" si="8"/>
        <v>0</v>
      </c>
      <c r="L38" s="16">
        <f t="shared" si="8"/>
        <v>0</v>
      </c>
      <c r="M38" s="16">
        <f t="shared" si="8"/>
        <v>0</v>
      </c>
      <c r="N38" s="16">
        <f t="shared" si="8"/>
        <v>0</v>
      </c>
      <c r="O38" s="16">
        <f>SUM(C38:N38)</f>
        <v>0</v>
      </c>
    </row>
    <row r="39" spans="1:15" ht="15.75" x14ac:dyDescent="0.25">
      <c r="A39" s="1" t="s">
        <v>4</v>
      </c>
      <c r="B39" s="2"/>
      <c r="C39" s="16">
        <f t="shared" ref="C39:N39" si="9">C20*C30</f>
        <v>0</v>
      </c>
      <c r="D39" s="16">
        <f t="shared" si="9"/>
        <v>0</v>
      </c>
      <c r="E39" s="16">
        <f t="shared" si="9"/>
        <v>0</v>
      </c>
      <c r="F39" s="16">
        <f t="shared" si="9"/>
        <v>0</v>
      </c>
      <c r="G39" s="16">
        <f t="shared" si="9"/>
        <v>0</v>
      </c>
      <c r="H39" s="16">
        <f t="shared" si="9"/>
        <v>0</v>
      </c>
      <c r="I39" s="16">
        <f t="shared" si="9"/>
        <v>0</v>
      </c>
      <c r="J39" s="16">
        <f t="shared" si="9"/>
        <v>0</v>
      </c>
      <c r="K39" s="16">
        <f t="shared" si="9"/>
        <v>0</v>
      </c>
      <c r="L39" s="16">
        <f t="shared" si="9"/>
        <v>0</v>
      </c>
      <c r="M39" s="16">
        <f t="shared" si="9"/>
        <v>0</v>
      </c>
      <c r="N39" s="16">
        <f t="shared" si="9"/>
        <v>0</v>
      </c>
      <c r="O39" s="16">
        <f>SUM(C39:N39)</f>
        <v>0</v>
      </c>
    </row>
    <row r="40" spans="1:15" ht="15.75" x14ac:dyDescent="0.25">
      <c r="A40" s="1"/>
      <c r="B40" s="1"/>
      <c r="C40" s="5" t="s">
        <v>5</v>
      </c>
      <c r="D40" s="5" t="s">
        <v>5</v>
      </c>
      <c r="E40" s="5" t="s">
        <v>5</v>
      </c>
      <c r="F40" s="5" t="s">
        <v>5</v>
      </c>
      <c r="G40" s="5" t="s">
        <v>5</v>
      </c>
      <c r="H40" s="5" t="s">
        <v>5</v>
      </c>
      <c r="I40" s="5" t="s">
        <v>5</v>
      </c>
      <c r="J40" s="5" t="s">
        <v>5</v>
      </c>
      <c r="K40" s="5" t="s">
        <v>5</v>
      </c>
      <c r="L40" s="5" t="s">
        <v>5</v>
      </c>
      <c r="M40" s="5" t="s">
        <v>5</v>
      </c>
      <c r="N40" s="5" t="s">
        <v>5</v>
      </c>
      <c r="O40" s="5" t="s">
        <v>5</v>
      </c>
    </row>
    <row r="41" spans="1:15" ht="15.75" x14ac:dyDescent="0.25">
      <c r="A41" s="1"/>
      <c r="B41" s="2"/>
      <c r="C41" s="16">
        <f t="shared" ref="C41:O41" si="10">SUM(C35:C40)</f>
        <v>21862.5</v>
      </c>
      <c r="D41" s="16">
        <f t="shared" si="10"/>
        <v>21862.5</v>
      </c>
      <c r="E41" s="16">
        <f t="shared" si="10"/>
        <v>21862.5</v>
      </c>
      <c r="F41" s="16">
        <f t="shared" si="10"/>
        <v>43725</v>
      </c>
      <c r="G41" s="16">
        <f t="shared" si="10"/>
        <v>43725</v>
      </c>
      <c r="H41" s="16">
        <f t="shared" si="10"/>
        <v>43725</v>
      </c>
      <c r="I41" s="16">
        <f t="shared" si="10"/>
        <v>65587.5</v>
      </c>
      <c r="J41" s="16">
        <f t="shared" si="10"/>
        <v>65587.5</v>
      </c>
      <c r="K41" s="16">
        <f t="shared" si="10"/>
        <v>65587.5</v>
      </c>
      <c r="L41" s="16">
        <f t="shared" si="10"/>
        <v>87450</v>
      </c>
      <c r="M41" s="16">
        <f t="shared" si="10"/>
        <v>87450</v>
      </c>
      <c r="N41" s="16">
        <f t="shared" si="10"/>
        <v>87450</v>
      </c>
      <c r="O41" s="16">
        <f t="shared" si="10"/>
        <v>655875</v>
      </c>
    </row>
    <row r="42" spans="1:15" ht="15.75" x14ac:dyDescent="0.25">
      <c r="A42" s="1"/>
      <c r="B42" s="1"/>
      <c r="C42" s="5" t="s">
        <v>5</v>
      </c>
      <c r="D42" s="5" t="s">
        <v>5</v>
      </c>
      <c r="E42" s="5" t="s">
        <v>5</v>
      </c>
      <c r="F42" s="5" t="s">
        <v>5</v>
      </c>
      <c r="G42" s="5" t="s">
        <v>5</v>
      </c>
      <c r="H42" s="5" t="s">
        <v>5</v>
      </c>
      <c r="I42" s="5" t="s">
        <v>5</v>
      </c>
      <c r="J42" s="5" t="s">
        <v>5</v>
      </c>
      <c r="K42" s="5" t="s">
        <v>5</v>
      </c>
      <c r="L42" s="5" t="s">
        <v>5</v>
      </c>
      <c r="M42" s="5" t="s">
        <v>5</v>
      </c>
      <c r="N42" s="5" t="s">
        <v>5</v>
      </c>
      <c r="O42" s="5" t="s">
        <v>5</v>
      </c>
    </row>
    <row r="43" spans="1:15" ht="15.75" x14ac:dyDescent="0.25">
      <c r="A43" s="13" t="s">
        <v>44</v>
      </c>
      <c r="B43" s="2"/>
      <c r="C43" s="1"/>
      <c r="D43" s="1"/>
      <c r="E43" s="1"/>
      <c r="F43" s="1"/>
      <c r="G43" s="1"/>
      <c r="H43" s="1"/>
      <c r="I43" s="1"/>
      <c r="J43" s="1"/>
      <c r="K43" s="1"/>
      <c r="L43" s="1"/>
      <c r="M43" s="1"/>
      <c r="N43" s="1"/>
      <c r="O43" s="1"/>
    </row>
    <row r="44" spans="1:15" ht="15.75" x14ac:dyDescent="0.25">
      <c r="A44" s="3" t="s">
        <v>8</v>
      </c>
      <c r="B44" s="2"/>
      <c r="C44" s="1"/>
      <c r="D44" s="1"/>
      <c r="E44" s="1"/>
      <c r="F44" s="1"/>
      <c r="G44" s="1"/>
      <c r="H44" s="1"/>
      <c r="I44" s="1"/>
      <c r="J44" s="1"/>
      <c r="K44" s="1"/>
      <c r="L44" s="1"/>
      <c r="M44" s="1"/>
      <c r="N44" s="1"/>
      <c r="O44" s="1"/>
    </row>
    <row r="45" spans="1:15" ht="15.75" x14ac:dyDescent="0.25">
      <c r="A45" s="1" t="s">
        <v>43</v>
      </c>
      <c r="B45" s="2"/>
      <c r="C45" s="16">
        <f>C35</f>
        <v>6875</v>
      </c>
      <c r="D45" s="16">
        <f t="shared" ref="D45:N46" si="11">D35</f>
        <v>6875</v>
      </c>
      <c r="E45" s="16">
        <f t="shared" si="11"/>
        <v>6875</v>
      </c>
      <c r="F45" s="16">
        <f t="shared" si="11"/>
        <v>13750</v>
      </c>
      <c r="G45" s="16">
        <f t="shared" si="11"/>
        <v>13750</v>
      </c>
      <c r="H45" s="16">
        <f t="shared" si="11"/>
        <v>13750</v>
      </c>
      <c r="I45" s="16">
        <f t="shared" si="11"/>
        <v>20625</v>
      </c>
      <c r="J45" s="16">
        <f t="shared" si="11"/>
        <v>20625</v>
      </c>
      <c r="K45" s="16">
        <f t="shared" si="11"/>
        <v>20625</v>
      </c>
      <c r="L45" s="16">
        <f t="shared" si="11"/>
        <v>27500</v>
      </c>
      <c r="M45" s="16">
        <f t="shared" si="11"/>
        <v>27500</v>
      </c>
      <c r="N45" s="16">
        <f t="shared" si="11"/>
        <v>27500</v>
      </c>
      <c r="O45" s="16">
        <f>SUM(C45:N45)</f>
        <v>206250</v>
      </c>
    </row>
    <row r="46" spans="1:15" ht="15.75" x14ac:dyDescent="0.25">
      <c r="A46" s="1" t="s">
        <v>2</v>
      </c>
      <c r="B46" s="2"/>
      <c r="C46" s="16">
        <f>C36</f>
        <v>14987.5</v>
      </c>
      <c r="D46" s="16">
        <f t="shared" si="11"/>
        <v>14987.5</v>
      </c>
      <c r="E46" s="16">
        <f t="shared" si="11"/>
        <v>14987.5</v>
      </c>
      <c r="F46" s="16">
        <f t="shared" si="11"/>
        <v>29975</v>
      </c>
      <c r="G46" s="16">
        <f t="shared" si="11"/>
        <v>29975</v>
      </c>
      <c r="H46" s="16">
        <f t="shared" si="11"/>
        <v>29975</v>
      </c>
      <c r="I46" s="16">
        <f t="shared" si="11"/>
        <v>44962.5</v>
      </c>
      <c r="J46" s="16">
        <f t="shared" si="11"/>
        <v>44962.5</v>
      </c>
      <c r="K46" s="16">
        <f t="shared" si="11"/>
        <v>44962.5</v>
      </c>
      <c r="L46" s="16">
        <f t="shared" si="11"/>
        <v>59950</v>
      </c>
      <c r="M46" s="16">
        <f t="shared" si="11"/>
        <v>59950</v>
      </c>
      <c r="N46" s="16">
        <f t="shared" si="11"/>
        <v>59950</v>
      </c>
      <c r="O46" s="16">
        <f>SUM(C46:N46)</f>
        <v>449625</v>
      </c>
    </row>
    <row r="47" spans="1:15" ht="15.75" x14ac:dyDescent="0.25">
      <c r="A47" s="1" t="s">
        <v>2</v>
      </c>
      <c r="B47" s="2"/>
      <c r="C47" s="16">
        <v>0</v>
      </c>
      <c r="D47" s="16">
        <f>C37*0.5</f>
        <v>0</v>
      </c>
      <c r="E47" s="16">
        <f t="shared" ref="E47:N49" si="12">(C37*0.5)+(D37*0.5)</f>
        <v>0</v>
      </c>
      <c r="F47" s="16">
        <f t="shared" si="12"/>
        <v>0</v>
      </c>
      <c r="G47" s="16">
        <f t="shared" si="12"/>
        <v>0</v>
      </c>
      <c r="H47" s="16">
        <f t="shared" si="12"/>
        <v>0</v>
      </c>
      <c r="I47" s="16">
        <f t="shared" si="12"/>
        <v>0</v>
      </c>
      <c r="J47" s="16">
        <f t="shared" si="12"/>
        <v>0</v>
      </c>
      <c r="K47" s="16">
        <f t="shared" si="12"/>
        <v>0</v>
      </c>
      <c r="L47" s="16">
        <f t="shared" si="12"/>
        <v>0</v>
      </c>
      <c r="M47" s="16">
        <f t="shared" si="12"/>
        <v>0</v>
      </c>
      <c r="N47" s="16">
        <f t="shared" si="12"/>
        <v>0</v>
      </c>
      <c r="O47" s="16">
        <f>SUM(C47:N47)</f>
        <v>0</v>
      </c>
    </row>
    <row r="48" spans="1:15" ht="15.75" x14ac:dyDescent="0.25">
      <c r="A48" s="1" t="s">
        <v>3</v>
      </c>
      <c r="B48" s="2"/>
      <c r="C48" s="16">
        <v>0</v>
      </c>
      <c r="D48" s="16">
        <f>C38*0.5</f>
        <v>0</v>
      </c>
      <c r="E48" s="16">
        <f t="shared" si="12"/>
        <v>0</v>
      </c>
      <c r="F48" s="16">
        <f t="shared" si="12"/>
        <v>0</v>
      </c>
      <c r="G48" s="16">
        <f t="shared" si="12"/>
        <v>0</v>
      </c>
      <c r="H48" s="16">
        <f t="shared" si="12"/>
        <v>0</v>
      </c>
      <c r="I48" s="16">
        <f t="shared" si="12"/>
        <v>0</v>
      </c>
      <c r="J48" s="16">
        <f t="shared" si="12"/>
        <v>0</v>
      </c>
      <c r="K48" s="16">
        <f t="shared" si="12"/>
        <v>0</v>
      </c>
      <c r="L48" s="16">
        <f t="shared" si="12"/>
        <v>0</v>
      </c>
      <c r="M48" s="16">
        <f t="shared" si="12"/>
        <v>0</v>
      </c>
      <c r="N48" s="16">
        <f t="shared" si="12"/>
        <v>0</v>
      </c>
      <c r="O48" s="16">
        <f>SUM(C48:N48)</f>
        <v>0</v>
      </c>
    </row>
    <row r="49" spans="1:15" ht="15.75" x14ac:dyDescent="0.25">
      <c r="A49" s="1" t="s">
        <v>4</v>
      </c>
      <c r="B49" s="2"/>
      <c r="C49" s="16">
        <v>0</v>
      </c>
      <c r="D49" s="16">
        <f>C39*0.5</f>
        <v>0</v>
      </c>
      <c r="E49" s="16">
        <f t="shared" si="12"/>
        <v>0</v>
      </c>
      <c r="F49" s="16">
        <f t="shared" si="12"/>
        <v>0</v>
      </c>
      <c r="G49" s="16">
        <f t="shared" si="12"/>
        <v>0</v>
      </c>
      <c r="H49" s="16">
        <f t="shared" si="12"/>
        <v>0</v>
      </c>
      <c r="I49" s="16">
        <f t="shared" si="12"/>
        <v>0</v>
      </c>
      <c r="J49" s="16">
        <f t="shared" si="12"/>
        <v>0</v>
      </c>
      <c r="K49" s="16">
        <f t="shared" si="12"/>
        <v>0</v>
      </c>
      <c r="L49" s="16">
        <f t="shared" si="12"/>
        <v>0</v>
      </c>
      <c r="M49" s="16">
        <f t="shared" si="12"/>
        <v>0</v>
      </c>
      <c r="N49" s="16">
        <f t="shared" si="12"/>
        <v>0</v>
      </c>
      <c r="O49" s="16">
        <f>SUM(C49:N49)</f>
        <v>0</v>
      </c>
    </row>
    <row r="50" spans="1:15" ht="15.75" x14ac:dyDescent="0.25">
      <c r="A50" s="1"/>
      <c r="B50" s="1"/>
      <c r="C50" s="5" t="s">
        <v>5</v>
      </c>
      <c r="D50" s="5" t="s">
        <v>5</v>
      </c>
      <c r="E50" s="5" t="s">
        <v>5</v>
      </c>
      <c r="F50" s="5" t="s">
        <v>5</v>
      </c>
      <c r="G50" s="5" t="s">
        <v>5</v>
      </c>
      <c r="H50" s="5" t="s">
        <v>5</v>
      </c>
      <c r="I50" s="5" t="s">
        <v>5</v>
      </c>
      <c r="J50" s="5" t="s">
        <v>5</v>
      </c>
      <c r="K50" s="5" t="s">
        <v>5</v>
      </c>
      <c r="L50" s="5" t="s">
        <v>5</v>
      </c>
      <c r="M50" s="5" t="s">
        <v>5</v>
      </c>
      <c r="N50" s="5" t="s">
        <v>5</v>
      </c>
      <c r="O50" s="5" t="s">
        <v>5</v>
      </c>
    </row>
    <row r="51" spans="1:15" ht="15.75" x14ac:dyDescent="0.25">
      <c r="A51" s="1"/>
      <c r="B51" s="2"/>
      <c r="C51" s="16">
        <f t="shared" ref="C51:O51" si="13">SUM(C45:C50)</f>
        <v>21862.5</v>
      </c>
      <c r="D51" s="16">
        <f t="shared" si="13"/>
        <v>21862.5</v>
      </c>
      <c r="E51" s="16">
        <f t="shared" si="13"/>
        <v>21862.5</v>
      </c>
      <c r="F51" s="16">
        <f t="shared" si="13"/>
        <v>43725</v>
      </c>
      <c r="G51" s="16">
        <f t="shared" si="13"/>
        <v>43725</v>
      </c>
      <c r="H51" s="16">
        <f t="shared" si="13"/>
        <v>43725</v>
      </c>
      <c r="I51" s="16">
        <f t="shared" si="13"/>
        <v>65587.5</v>
      </c>
      <c r="J51" s="16">
        <f t="shared" si="13"/>
        <v>65587.5</v>
      </c>
      <c r="K51" s="16">
        <f t="shared" si="13"/>
        <v>65587.5</v>
      </c>
      <c r="L51" s="16">
        <f t="shared" si="13"/>
        <v>87450</v>
      </c>
      <c r="M51" s="16">
        <f t="shared" si="13"/>
        <v>87450</v>
      </c>
      <c r="N51" s="16">
        <f t="shared" si="13"/>
        <v>87450</v>
      </c>
      <c r="O51" s="16">
        <f t="shared" si="13"/>
        <v>655875</v>
      </c>
    </row>
    <row r="52" spans="1:15" ht="15.75" x14ac:dyDescent="0.25">
      <c r="A52" s="1"/>
      <c r="B52" s="1"/>
      <c r="C52" s="5" t="s">
        <v>5</v>
      </c>
      <c r="D52" s="5" t="s">
        <v>5</v>
      </c>
      <c r="E52" s="5" t="s">
        <v>5</v>
      </c>
      <c r="F52" s="5" t="s">
        <v>5</v>
      </c>
      <c r="G52" s="5" t="s">
        <v>5</v>
      </c>
      <c r="H52" s="5" t="s">
        <v>5</v>
      </c>
      <c r="I52" s="5" t="s">
        <v>5</v>
      </c>
      <c r="J52" s="5" t="s">
        <v>5</v>
      </c>
      <c r="K52" s="5" t="s">
        <v>5</v>
      </c>
      <c r="L52" s="5" t="s">
        <v>5</v>
      </c>
      <c r="M52" s="5" t="s">
        <v>5</v>
      </c>
      <c r="N52" s="5" t="s">
        <v>5</v>
      </c>
      <c r="O52" s="5" t="s">
        <v>5</v>
      </c>
    </row>
    <row r="53" spans="1:15" x14ac:dyDescent="0.25">
      <c r="A53" t="s">
        <v>47</v>
      </c>
    </row>
    <row r="54" spans="1:15" ht="15.75" x14ac:dyDescent="0.25">
      <c r="A54" s="6" t="s">
        <v>45</v>
      </c>
      <c r="B54" s="2"/>
      <c r="C54" s="1"/>
      <c r="D54" s="1"/>
      <c r="E54" s="1"/>
      <c r="F54" s="1"/>
      <c r="G54" s="1"/>
      <c r="H54" s="1"/>
      <c r="I54" s="1"/>
      <c r="J54" s="1"/>
      <c r="K54" s="1"/>
      <c r="L54" s="1"/>
      <c r="M54" s="1"/>
      <c r="N54" s="1"/>
      <c r="O54" s="1"/>
    </row>
    <row r="55" spans="1:15" ht="15.75" x14ac:dyDescent="0.25">
      <c r="A55" s="1" t="s">
        <v>1</v>
      </c>
      <c r="B55" s="2"/>
      <c r="C55" s="1"/>
      <c r="D55" s="1"/>
      <c r="E55" s="1"/>
      <c r="F55" s="1"/>
      <c r="G55" s="1"/>
      <c r="H55" s="1"/>
      <c r="I55" s="1"/>
      <c r="J55" s="1"/>
      <c r="K55" s="1"/>
      <c r="L55" s="1"/>
      <c r="M55" s="1"/>
      <c r="N55" s="1"/>
      <c r="O55" s="1"/>
    </row>
    <row r="56" spans="1:15" ht="15.75" x14ac:dyDescent="0.25">
      <c r="A56" s="1" t="s">
        <v>43</v>
      </c>
      <c r="B56" s="4"/>
      <c r="C56" s="11">
        <v>2</v>
      </c>
      <c r="D56" s="11">
        <f>C56</f>
        <v>2</v>
      </c>
      <c r="E56" s="11">
        <f t="shared" ref="E56:E60" si="14">D56</f>
        <v>2</v>
      </c>
      <c r="F56" s="11">
        <f t="shared" ref="F56:F60" si="15">E56</f>
        <v>2</v>
      </c>
      <c r="G56" s="11">
        <f t="shared" ref="G56:G60" si="16">F56</f>
        <v>2</v>
      </c>
      <c r="H56" s="11">
        <f t="shared" ref="H56:H60" si="17">G56</f>
        <v>2</v>
      </c>
      <c r="I56" s="11">
        <f t="shared" ref="I56:I60" si="18">H56</f>
        <v>2</v>
      </c>
      <c r="J56" s="11">
        <f t="shared" ref="J56:J60" si="19">I56</f>
        <v>2</v>
      </c>
      <c r="K56" s="11">
        <f t="shared" ref="K56:K60" si="20">J56</f>
        <v>2</v>
      </c>
      <c r="L56" s="11">
        <f t="shared" ref="L56:L60" si="21">K56</f>
        <v>2</v>
      </c>
      <c r="M56" s="11">
        <f t="shared" ref="M56:M60" si="22">L56</f>
        <v>2</v>
      </c>
      <c r="N56" s="11">
        <f t="shared" ref="N56:N60" si="23">M56</f>
        <v>2</v>
      </c>
      <c r="O56" s="1"/>
    </row>
    <row r="57" spans="1:15" ht="15.75" x14ac:dyDescent="0.25">
      <c r="A57" s="1" t="s">
        <v>2</v>
      </c>
      <c r="B57" s="4"/>
      <c r="C57" s="11">
        <v>2</v>
      </c>
      <c r="D57" s="11">
        <f>C57</f>
        <v>2</v>
      </c>
      <c r="E57" s="11">
        <f t="shared" si="14"/>
        <v>2</v>
      </c>
      <c r="F57" s="11">
        <f t="shared" si="15"/>
        <v>2</v>
      </c>
      <c r="G57" s="11">
        <f t="shared" si="16"/>
        <v>2</v>
      </c>
      <c r="H57" s="11">
        <f t="shared" si="17"/>
        <v>2</v>
      </c>
      <c r="I57" s="11">
        <f t="shared" si="18"/>
        <v>2</v>
      </c>
      <c r="J57" s="11">
        <f t="shared" si="19"/>
        <v>2</v>
      </c>
      <c r="K57" s="11">
        <f t="shared" si="20"/>
        <v>2</v>
      </c>
      <c r="L57" s="11">
        <f t="shared" si="21"/>
        <v>2</v>
      </c>
      <c r="M57" s="11">
        <f t="shared" si="22"/>
        <v>2</v>
      </c>
      <c r="N57" s="11">
        <f t="shared" si="23"/>
        <v>2</v>
      </c>
      <c r="O57" s="1"/>
    </row>
    <row r="58" spans="1:15" ht="15.75" x14ac:dyDescent="0.25">
      <c r="A58" s="1" t="s">
        <v>2</v>
      </c>
      <c r="B58" s="2"/>
      <c r="C58" s="12"/>
      <c r="D58" s="12">
        <f t="shared" ref="D58:D60" si="24">C58</f>
        <v>0</v>
      </c>
      <c r="E58" s="12">
        <f t="shared" si="14"/>
        <v>0</v>
      </c>
      <c r="F58" s="12">
        <f t="shared" si="15"/>
        <v>0</v>
      </c>
      <c r="G58" s="12">
        <f t="shared" si="16"/>
        <v>0</v>
      </c>
      <c r="H58" s="12">
        <f t="shared" si="17"/>
        <v>0</v>
      </c>
      <c r="I58" s="12">
        <f t="shared" si="18"/>
        <v>0</v>
      </c>
      <c r="J58" s="12">
        <f t="shared" si="19"/>
        <v>0</v>
      </c>
      <c r="K58" s="12">
        <f t="shared" si="20"/>
        <v>0</v>
      </c>
      <c r="L58" s="12">
        <f t="shared" si="21"/>
        <v>0</v>
      </c>
      <c r="M58" s="12">
        <f t="shared" si="22"/>
        <v>0</v>
      </c>
      <c r="N58" s="12">
        <f t="shared" si="23"/>
        <v>0</v>
      </c>
      <c r="O58" s="1"/>
    </row>
    <row r="59" spans="1:15" ht="15.75" x14ac:dyDescent="0.25">
      <c r="A59" s="1" t="s">
        <v>3</v>
      </c>
      <c r="B59" s="2"/>
      <c r="C59" s="12"/>
      <c r="D59" s="12">
        <f t="shared" si="24"/>
        <v>0</v>
      </c>
      <c r="E59" s="12">
        <f t="shared" si="14"/>
        <v>0</v>
      </c>
      <c r="F59" s="12">
        <f t="shared" si="15"/>
        <v>0</v>
      </c>
      <c r="G59" s="12">
        <f t="shared" si="16"/>
        <v>0</v>
      </c>
      <c r="H59" s="12">
        <f t="shared" si="17"/>
        <v>0</v>
      </c>
      <c r="I59" s="12">
        <f t="shared" si="18"/>
        <v>0</v>
      </c>
      <c r="J59" s="12">
        <f t="shared" si="19"/>
        <v>0</v>
      </c>
      <c r="K59" s="12">
        <f t="shared" si="20"/>
        <v>0</v>
      </c>
      <c r="L59" s="12">
        <f t="shared" si="21"/>
        <v>0</v>
      </c>
      <c r="M59" s="12">
        <f t="shared" si="22"/>
        <v>0</v>
      </c>
      <c r="N59" s="12">
        <f t="shared" si="23"/>
        <v>0</v>
      </c>
      <c r="O59" s="1"/>
    </row>
    <row r="60" spans="1:15" ht="15.75" x14ac:dyDescent="0.25">
      <c r="A60" s="1" t="s">
        <v>4</v>
      </c>
      <c r="B60" s="2"/>
      <c r="C60" s="12"/>
      <c r="D60" s="12">
        <f t="shared" si="24"/>
        <v>0</v>
      </c>
      <c r="E60" s="12">
        <f t="shared" si="14"/>
        <v>0</v>
      </c>
      <c r="F60" s="12">
        <f t="shared" si="15"/>
        <v>0</v>
      </c>
      <c r="G60" s="12">
        <f t="shared" si="16"/>
        <v>0</v>
      </c>
      <c r="H60" s="12">
        <f t="shared" si="17"/>
        <v>0</v>
      </c>
      <c r="I60" s="12">
        <f t="shared" si="18"/>
        <v>0</v>
      </c>
      <c r="J60" s="12">
        <f t="shared" si="19"/>
        <v>0</v>
      </c>
      <c r="K60" s="12">
        <f t="shared" si="20"/>
        <v>0</v>
      </c>
      <c r="L60" s="12">
        <f t="shared" si="21"/>
        <v>0</v>
      </c>
      <c r="M60" s="12">
        <f t="shared" si="22"/>
        <v>0</v>
      </c>
      <c r="N60" s="12">
        <f t="shared" si="23"/>
        <v>0</v>
      </c>
      <c r="O60" s="1"/>
    </row>
    <row r="61" spans="1:15" ht="15.75" x14ac:dyDescent="0.25">
      <c r="A61" s="1"/>
      <c r="B61" s="1"/>
      <c r="C61" s="5" t="s">
        <v>5</v>
      </c>
      <c r="D61" s="5" t="s">
        <v>5</v>
      </c>
      <c r="E61" s="5" t="s">
        <v>5</v>
      </c>
      <c r="F61" s="5" t="s">
        <v>5</v>
      </c>
      <c r="G61" s="5" t="s">
        <v>5</v>
      </c>
      <c r="H61" s="5" t="s">
        <v>5</v>
      </c>
      <c r="I61" s="5" t="s">
        <v>5</v>
      </c>
      <c r="J61" s="5" t="s">
        <v>5</v>
      </c>
      <c r="K61" s="5" t="s">
        <v>5</v>
      </c>
      <c r="L61" s="5" t="s">
        <v>5</v>
      </c>
      <c r="M61" s="5" t="s">
        <v>5</v>
      </c>
      <c r="N61" s="5" t="s">
        <v>5</v>
      </c>
      <c r="O61" s="1"/>
    </row>
    <row r="62" spans="1:15" ht="15.75" x14ac:dyDescent="0.25">
      <c r="A62" s="1"/>
      <c r="B62" s="2"/>
      <c r="C62" s="1">
        <f t="shared" ref="C62:N62" si="25">SUM(C56:C61)</f>
        <v>4</v>
      </c>
      <c r="D62" s="1">
        <f t="shared" si="25"/>
        <v>4</v>
      </c>
      <c r="E62" s="1">
        <f t="shared" si="25"/>
        <v>4</v>
      </c>
      <c r="F62" s="1">
        <f t="shared" si="25"/>
        <v>4</v>
      </c>
      <c r="G62" s="1">
        <f t="shared" si="25"/>
        <v>4</v>
      </c>
      <c r="H62" s="1">
        <f t="shared" si="25"/>
        <v>4</v>
      </c>
      <c r="I62" s="1">
        <f t="shared" si="25"/>
        <v>4</v>
      </c>
      <c r="J62" s="1">
        <f t="shared" si="25"/>
        <v>4</v>
      </c>
      <c r="K62" s="1">
        <f t="shared" si="25"/>
        <v>4</v>
      </c>
      <c r="L62" s="1">
        <f t="shared" si="25"/>
        <v>4</v>
      </c>
      <c r="M62" s="1">
        <f t="shared" si="25"/>
        <v>4</v>
      </c>
      <c r="N62" s="1">
        <f t="shared" si="25"/>
        <v>4</v>
      </c>
      <c r="O62" s="1"/>
    </row>
    <row r="63" spans="1:15" ht="15.75" x14ac:dyDescent="0.25">
      <c r="A63" s="1"/>
      <c r="B63" s="1"/>
      <c r="C63" s="5" t="s">
        <v>5</v>
      </c>
      <c r="D63" s="5" t="s">
        <v>5</v>
      </c>
      <c r="E63" s="5" t="s">
        <v>5</v>
      </c>
      <c r="F63" s="5" t="s">
        <v>5</v>
      </c>
      <c r="G63" s="5" t="s">
        <v>5</v>
      </c>
      <c r="H63" s="5" t="s">
        <v>5</v>
      </c>
      <c r="I63" s="5" t="s">
        <v>5</v>
      </c>
      <c r="J63" s="5" t="s">
        <v>5</v>
      </c>
      <c r="K63" s="5" t="s">
        <v>5</v>
      </c>
      <c r="L63" s="5" t="s">
        <v>5</v>
      </c>
      <c r="M63" s="5" t="s">
        <v>5</v>
      </c>
      <c r="N63" s="5" t="s">
        <v>5</v>
      </c>
      <c r="O63" s="1"/>
    </row>
    <row r="64" spans="1:15" ht="15.75" x14ac:dyDescent="0.25">
      <c r="A64" s="1"/>
      <c r="B64" s="2"/>
      <c r="C64" s="1"/>
      <c r="D64" s="1"/>
      <c r="E64" s="1"/>
      <c r="F64" s="1"/>
      <c r="G64" s="1"/>
      <c r="H64" s="1"/>
      <c r="I64" s="1"/>
      <c r="J64" s="1"/>
      <c r="K64" s="1"/>
      <c r="L64" s="1"/>
      <c r="M64" s="1"/>
      <c r="N64" s="1"/>
      <c r="O64" s="1"/>
    </row>
    <row r="65" spans="1:15" ht="15.75" x14ac:dyDescent="0.25">
      <c r="A65" s="1" t="s">
        <v>6</v>
      </c>
      <c r="B65" s="2"/>
      <c r="C65" s="1"/>
      <c r="D65" s="1"/>
      <c r="E65" s="1"/>
      <c r="F65" s="1"/>
      <c r="G65" s="1"/>
      <c r="H65" s="1"/>
      <c r="I65" s="1"/>
      <c r="J65" s="1"/>
      <c r="K65" s="1"/>
      <c r="L65" s="1"/>
      <c r="M65" s="1"/>
      <c r="N65" s="1"/>
      <c r="O65" s="1"/>
    </row>
    <row r="66" spans="1:15" ht="15.75" x14ac:dyDescent="0.25">
      <c r="A66" s="1" t="s">
        <v>43</v>
      </c>
      <c r="B66" s="2"/>
      <c r="C66" s="12">
        <f>C26</f>
        <v>1250</v>
      </c>
      <c r="D66" s="12">
        <f t="shared" ref="D66:N67" si="26">D26</f>
        <v>1250</v>
      </c>
      <c r="E66" s="12">
        <f t="shared" si="26"/>
        <v>1250</v>
      </c>
      <c r="F66" s="12">
        <f t="shared" si="26"/>
        <v>2500</v>
      </c>
      <c r="G66" s="12">
        <f t="shared" si="26"/>
        <v>2500</v>
      </c>
      <c r="H66" s="12">
        <f t="shared" si="26"/>
        <v>2500</v>
      </c>
      <c r="I66" s="12">
        <f t="shared" si="26"/>
        <v>3750</v>
      </c>
      <c r="J66" s="12">
        <f t="shared" si="26"/>
        <v>3750</v>
      </c>
      <c r="K66" s="12">
        <f t="shared" si="26"/>
        <v>3750</v>
      </c>
      <c r="L66" s="12">
        <f t="shared" si="26"/>
        <v>5000</v>
      </c>
      <c r="M66" s="12">
        <f t="shared" si="26"/>
        <v>5000</v>
      </c>
      <c r="N66" s="12">
        <f t="shared" si="26"/>
        <v>5000</v>
      </c>
      <c r="O66" s="1">
        <f>SUM(C66:N66)</f>
        <v>37500</v>
      </c>
    </row>
    <row r="67" spans="1:15" ht="15.75" x14ac:dyDescent="0.25">
      <c r="A67" s="1" t="s">
        <v>2</v>
      </c>
      <c r="B67" s="2"/>
      <c r="C67" s="12">
        <f>C27</f>
        <v>1250</v>
      </c>
      <c r="D67" s="12">
        <f t="shared" si="26"/>
        <v>1250</v>
      </c>
      <c r="E67" s="12">
        <f t="shared" si="26"/>
        <v>1250</v>
      </c>
      <c r="F67" s="12">
        <f t="shared" si="26"/>
        <v>2500</v>
      </c>
      <c r="G67" s="12">
        <f t="shared" si="26"/>
        <v>2500</v>
      </c>
      <c r="H67" s="12">
        <f t="shared" si="26"/>
        <v>2500</v>
      </c>
      <c r="I67" s="12">
        <f t="shared" si="26"/>
        <v>3750</v>
      </c>
      <c r="J67" s="12">
        <f t="shared" si="26"/>
        <v>3750</v>
      </c>
      <c r="K67" s="12">
        <f t="shared" si="26"/>
        <v>3750</v>
      </c>
      <c r="L67" s="12">
        <f t="shared" si="26"/>
        <v>5000</v>
      </c>
      <c r="M67" s="12">
        <f t="shared" si="26"/>
        <v>5000</v>
      </c>
      <c r="N67" s="12">
        <f t="shared" si="26"/>
        <v>5000</v>
      </c>
      <c r="O67" s="1">
        <f>SUM(C67:N67)</f>
        <v>37500</v>
      </c>
    </row>
    <row r="68" spans="1:15" ht="15.75" x14ac:dyDescent="0.25">
      <c r="A68" s="1" t="s">
        <v>2</v>
      </c>
      <c r="B68" s="2"/>
      <c r="C68" s="12">
        <f t="shared" ref="C68:N68" si="27">C28</f>
        <v>0</v>
      </c>
      <c r="D68" s="12">
        <f t="shared" si="27"/>
        <v>0</v>
      </c>
      <c r="E68" s="12">
        <f t="shared" si="27"/>
        <v>0</v>
      </c>
      <c r="F68" s="12">
        <f t="shared" si="27"/>
        <v>0</v>
      </c>
      <c r="G68" s="12">
        <f t="shared" si="27"/>
        <v>0</v>
      </c>
      <c r="H68" s="12">
        <f t="shared" si="27"/>
        <v>0</v>
      </c>
      <c r="I68" s="12">
        <f t="shared" si="27"/>
        <v>0</v>
      </c>
      <c r="J68" s="12">
        <f t="shared" si="27"/>
        <v>0</v>
      </c>
      <c r="K68" s="12">
        <f t="shared" si="27"/>
        <v>0</v>
      </c>
      <c r="L68" s="12">
        <f t="shared" si="27"/>
        <v>0</v>
      </c>
      <c r="M68" s="12">
        <f t="shared" si="27"/>
        <v>0</v>
      </c>
      <c r="N68" s="12">
        <f t="shared" si="27"/>
        <v>0</v>
      </c>
      <c r="O68" s="1">
        <f>SUM(C68:N68)</f>
        <v>0</v>
      </c>
    </row>
    <row r="69" spans="1:15" ht="15.75" x14ac:dyDescent="0.25">
      <c r="A69" s="1" t="s">
        <v>3</v>
      </c>
      <c r="B69" s="2"/>
      <c r="C69" s="12">
        <f t="shared" ref="C69:N69" si="28">C29</f>
        <v>0</v>
      </c>
      <c r="D69" s="12">
        <f t="shared" si="28"/>
        <v>0</v>
      </c>
      <c r="E69" s="12">
        <f t="shared" si="28"/>
        <v>0</v>
      </c>
      <c r="F69" s="12">
        <f t="shared" si="28"/>
        <v>0</v>
      </c>
      <c r="G69" s="12">
        <f t="shared" si="28"/>
        <v>0</v>
      </c>
      <c r="H69" s="12">
        <f t="shared" si="28"/>
        <v>0</v>
      </c>
      <c r="I69" s="12">
        <f t="shared" si="28"/>
        <v>0</v>
      </c>
      <c r="J69" s="12">
        <f t="shared" si="28"/>
        <v>0</v>
      </c>
      <c r="K69" s="12">
        <f t="shared" si="28"/>
        <v>0</v>
      </c>
      <c r="L69" s="12">
        <f t="shared" si="28"/>
        <v>0</v>
      </c>
      <c r="M69" s="12">
        <f t="shared" si="28"/>
        <v>0</v>
      </c>
      <c r="N69" s="12">
        <f t="shared" si="28"/>
        <v>0</v>
      </c>
      <c r="O69" s="1">
        <f>SUM(C69:N69)</f>
        <v>0</v>
      </c>
    </row>
    <row r="70" spans="1:15" ht="15.75" x14ac:dyDescent="0.25">
      <c r="A70" s="1" t="s">
        <v>4</v>
      </c>
      <c r="B70" s="2"/>
      <c r="C70" s="12">
        <f t="shared" ref="C70:N70" si="29">C30</f>
        <v>0</v>
      </c>
      <c r="D70" s="12">
        <f t="shared" si="29"/>
        <v>0</v>
      </c>
      <c r="E70" s="12">
        <f t="shared" si="29"/>
        <v>0</v>
      </c>
      <c r="F70" s="12">
        <f t="shared" si="29"/>
        <v>0</v>
      </c>
      <c r="G70" s="12">
        <f t="shared" si="29"/>
        <v>0</v>
      </c>
      <c r="H70" s="12">
        <f t="shared" si="29"/>
        <v>0</v>
      </c>
      <c r="I70" s="12">
        <f t="shared" si="29"/>
        <v>0</v>
      </c>
      <c r="J70" s="12">
        <f t="shared" si="29"/>
        <v>0</v>
      </c>
      <c r="K70" s="12">
        <f t="shared" si="29"/>
        <v>0</v>
      </c>
      <c r="L70" s="12">
        <f t="shared" si="29"/>
        <v>0</v>
      </c>
      <c r="M70" s="12">
        <f t="shared" si="29"/>
        <v>0</v>
      </c>
      <c r="N70" s="12">
        <f t="shared" si="29"/>
        <v>0</v>
      </c>
      <c r="O70" s="1">
        <f>SUM(C70:N70)</f>
        <v>0</v>
      </c>
    </row>
    <row r="71" spans="1:15" ht="15.75" x14ac:dyDescent="0.25">
      <c r="A71" s="1"/>
      <c r="B71" s="2"/>
      <c r="C71" s="5" t="s">
        <v>5</v>
      </c>
      <c r="D71" s="5" t="s">
        <v>5</v>
      </c>
      <c r="E71" s="5" t="s">
        <v>5</v>
      </c>
      <c r="F71" s="5" t="s">
        <v>5</v>
      </c>
      <c r="G71" s="5" t="s">
        <v>5</v>
      </c>
      <c r="H71" s="5" t="s">
        <v>5</v>
      </c>
      <c r="I71" s="5" t="s">
        <v>5</v>
      </c>
      <c r="J71" s="5" t="s">
        <v>5</v>
      </c>
      <c r="K71" s="5" t="s">
        <v>5</v>
      </c>
      <c r="L71" s="5" t="s">
        <v>5</v>
      </c>
      <c r="M71" s="5" t="s">
        <v>5</v>
      </c>
      <c r="N71" s="5" t="s">
        <v>5</v>
      </c>
      <c r="O71" s="1"/>
    </row>
    <row r="72" spans="1:15" ht="15.75" x14ac:dyDescent="0.25">
      <c r="A72" s="1"/>
      <c r="B72" s="2"/>
      <c r="C72" s="1">
        <f t="shared" ref="C72:N72" si="30">SUM(C66:C71)</f>
        <v>2500</v>
      </c>
      <c r="D72" s="1">
        <f t="shared" si="30"/>
        <v>2500</v>
      </c>
      <c r="E72" s="1">
        <f t="shared" si="30"/>
        <v>2500</v>
      </c>
      <c r="F72" s="1">
        <f t="shared" si="30"/>
        <v>5000</v>
      </c>
      <c r="G72" s="1">
        <f t="shared" si="30"/>
        <v>5000</v>
      </c>
      <c r="H72" s="1">
        <f t="shared" si="30"/>
        <v>5000</v>
      </c>
      <c r="I72" s="1">
        <f t="shared" si="30"/>
        <v>7500</v>
      </c>
      <c r="J72" s="1">
        <f t="shared" si="30"/>
        <v>7500</v>
      </c>
      <c r="K72" s="1">
        <f t="shared" si="30"/>
        <v>7500</v>
      </c>
      <c r="L72" s="1">
        <f t="shared" si="30"/>
        <v>10000</v>
      </c>
      <c r="M72" s="1">
        <f t="shared" si="30"/>
        <v>10000</v>
      </c>
      <c r="N72" s="1">
        <f t="shared" si="30"/>
        <v>10000</v>
      </c>
      <c r="O72" s="1"/>
    </row>
    <row r="73" spans="1:15" ht="15.75" x14ac:dyDescent="0.25">
      <c r="A73" s="1"/>
      <c r="B73" s="2"/>
      <c r="C73" s="5" t="s">
        <v>5</v>
      </c>
      <c r="D73" s="5" t="s">
        <v>5</v>
      </c>
      <c r="E73" s="5" t="s">
        <v>5</v>
      </c>
      <c r="F73" s="5" t="s">
        <v>5</v>
      </c>
      <c r="G73" s="5" t="s">
        <v>5</v>
      </c>
      <c r="H73" s="5" t="s">
        <v>5</v>
      </c>
      <c r="I73" s="5" t="s">
        <v>5</v>
      </c>
      <c r="J73" s="5" t="s">
        <v>5</v>
      </c>
      <c r="K73" s="5" t="s">
        <v>5</v>
      </c>
      <c r="L73" s="5" t="s">
        <v>5</v>
      </c>
      <c r="M73" s="5" t="s">
        <v>5</v>
      </c>
      <c r="N73" s="5" t="s">
        <v>5</v>
      </c>
      <c r="O73" s="1"/>
    </row>
    <row r="74" spans="1:15" ht="15.75" x14ac:dyDescent="0.25">
      <c r="A74" s="1" t="s">
        <v>7</v>
      </c>
      <c r="B74" s="2"/>
      <c r="C74" s="1"/>
      <c r="D74" s="1"/>
      <c r="E74" s="1"/>
      <c r="F74" s="1"/>
      <c r="G74" s="1"/>
      <c r="H74" s="1"/>
      <c r="I74" s="1"/>
      <c r="J74" s="1"/>
      <c r="K74" s="1"/>
      <c r="L74" s="1"/>
      <c r="M74" s="1"/>
      <c r="N74" s="1"/>
      <c r="O74" s="1"/>
    </row>
    <row r="75" spans="1:15" ht="15.75" x14ac:dyDescent="0.25">
      <c r="A75" s="1" t="s">
        <v>43</v>
      </c>
      <c r="B75" s="2"/>
      <c r="C75" s="16">
        <f t="shared" ref="C75:N75" si="31">C56*C66</f>
        <v>2500</v>
      </c>
      <c r="D75" s="16">
        <f t="shared" si="31"/>
        <v>2500</v>
      </c>
      <c r="E75" s="16">
        <f t="shared" si="31"/>
        <v>2500</v>
      </c>
      <c r="F75" s="16">
        <f t="shared" si="31"/>
        <v>5000</v>
      </c>
      <c r="G75" s="16">
        <f t="shared" si="31"/>
        <v>5000</v>
      </c>
      <c r="H75" s="16">
        <f t="shared" si="31"/>
        <v>5000</v>
      </c>
      <c r="I75" s="16">
        <f t="shared" si="31"/>
        <v>7500</v>
      </c>
      <c r="J75" s="16">
        <f t="shared" si="31"/>
        <v>7500</v>
      </c>
      <c r="K75" s="16">
        <f t="shared" si="31"/>
        <v>7500</v>
      </c>
      <c r="L75" s="16">
        <f t="shared" si="31"/>
        <v>10000</v>
      </c>
      <c r="M75" s="16">
        <f t="shared" si="31"/>
        <v>10000</v>
      </c>
      <c r="N75" s="16">
        <f t="shared" si="31"/>
        <v>10000</v>
      </c>
      <c r="O75" s="16">
        <f>SUM(C75:N75)</f>
        <v>75000</v>
      </c>
    </row>
    <row r="76" spans="1:15" ht="15.75" x14ac:dyDescent="0.25">
      <c r="A76" s="1" t="s">
        <v>2</v>
      </c>
      <c r="B76" s="2"/>
      <c r="C76" s="16">
        <f t="shared" ref="C76:N76" si="32">C57*C67</f>
        <v>2500</v>
      </c>
      <c r="D76" s="16">
        <f t="shared" si="32"/>
        <v>2500</v>
      </c>
      <c r="E76" s="16">
        <f t="shared" si="32"/>
        <v>2500</v>
      </c>
      <c r="F76" s="16">
        <f t="shared" si="32"/>
        <v>5000</v>
      </c>
      <c r="G76" s="16">
        <f t="shared" si="32"/>
        <v>5000</v>
      </c>
      <c r="H76" s="16">
        <f t="shared" si="32"/>
        <v>5000</v>
      </c>
      <c r="I76" s="16">
        <f t="shared" si="32"/>
        <v>7500</v>
      </c>
      <c r="J76" s="16">
        <f t="shared" si="32"/>
        <v>7500</v>
      </c>
      <c r="K76" s="16">
        <f t="shared" si="32"/>
        <v>7500</v>
      </c>
      <c r="L76" s="16">
        <f t="shared" si="32"/>
        <v>10000</v>
      </c>
      <c r="M76" s="16">
        <f t="shared" si="32"/>
        <v>10000</v>
      </c>
      <c r="N76" s="16">
        <f t="shared" si="32"/>
        <v>10000</v>
      </c>
      <c r="O76" s="16">
        <f>SUM(C76:N76)</f>
        <v>75000</v>
      </c>
    </row>
    <row r="77" spans="1:15" ht="15.75" x14ac:dyDescent="0.25">
      <c r="A77" s="1" t="s">
        <v>2</v>
      </c>
      <c r="B77" s="2"/>
      <c r="C77" s="16">
        <f t="shared" ref="C77:N77" si="33">C58*C68</f>
        <v>0</v>
      </c>
      <c r="D77" s="16">
        <f t="shared" si="33"/>
        <v>0</v>
      </c>
      <c r="E77" s="16">
        <f t="shared" si="33"/>
        <v>0</v>
      </c>
      <c r="F77" s="16">
        <f t="shared" si="33"/>
        <v>0</v>
      </c>
      <c r="G77" s="16">
        <f t="shared" si="33"/>
        <v>0</v>
      </c>
      <c r="H77" s="16">
        <f t="shared" si="33"/>
        <v>0</v>
      </c>
      <c r="I77" s="16">
        <f t="shared" si="33"/>
        <v>0</v>
      </c>
      <c r="J77" s="16">
        <f t="shared" si="33"/>
        <v>0</v>
      </c>
      <c r="K77" s="16">
        <f t="shared" si="33"/>
        <v>0</v>
      </c>
      <c r="L77" s="16">
        <f t="shared" si="33"/>
        <v>0</v>
      </c>
      <c r="M77" s="16">
        <f t="shared" si="33"/>
        <v>0</v>
      </c>
      <c r="N77" s="16">
        <f t="shared" si="33"/>
        <v>0</v>
      </c>
      <c r="O77" s="16">
        <f>SUM(C77:N77)</f>
        <v>0</v>
      </c>
    </row>
    <row r="78" spans="1:15" ht="15.75" x14ac:dyDescent="0.25">
      <c r="A78" s="1" t="s">
        <v>3</v>
      </c>
      <c r="B78" s="2"/>
      <c r="C78" s="16">
        <f t="shared" ref="C78:N78" si="34">C59*C69</f>
        <v>0</v>
      </c>
      <c r="D78" s="16">
        <f t="shared" si="34"/>
        <v>0</v>
      </c>
      <c r="E78" s="16">
        <f t="shared" si="34"/>
        <v>0</v>
      </c>
      <c r="F78" s="16">
        <f t="shared" si="34"/>
        <v>0</v>
      </c>
      <c r="G78" s="16">
        <f t="shared" si="34"/>
        <v>0</v>
      </c>
      <c r="H78" s="16">
        <f t="shared" si="34"/>
        <v>0</v>
      </c>
      <c r="I78" s="16">
        <f t="shared" si="34"/>
        <v>0</v>
      </c>
      <c r="J78" s="16">
        <f t="shared" si="34"/>
        <v>0</v>
      </c>
      <c r="K78" s="16">
        <f t="shared" si="34"/>
        <v>0</v>
      </c>
      <c r="L78" s="16">
        <f t="shared" si="34"/>
        <v>0</v>
      </c>
      <c r="M78" s="16">
        <f t="shared" si="34"/>
        <v>0</v>
      </c>
      <c r="N78" s="16">
        <f t="shared" si="34"/>
        <v>0</v>
      </c>
      <c r="O78" s="16">
        <f>SUM(C78:N78)</f>
        <v>0</v>
      </c>
    </row>
    <row r="79" spans="1:15" ht="15.75" x14ac:dyDescent="0.25">
      <c r="A79" s="1" t="s">
        <v>4</v>
      </c>
      <c r="B79" s="2"/>
      <c r="C79" s="16">
        <f t="shared" ref="C79:N79" si="35">C60*C70</f>
        <v>0</v>
      </c>
      <c r="D79" s="16">
        <f t="shared" si="35"/>
        <v>0</v>
      </c>
      <c r="E79" s="16">
        <f t="shared" si="35"/>
        <v>0</v>
      </c>
      <c r="F79" s="16">
        <f t="shared" si="35"/>
        <v>0</v>
      </c>
      <c r="G79" s="16">
        <f t="shared" si="35"/>
        <v>0</v>
      </c>
      <c r="H79" s="16">
        <f t="shared" si="35"/>
        <v>0</v>
      </c>
      <c r="I79" s="16">
        <f t="shared" si="35"/>
        <v>0</v>
      </c>
      <c r="J79" s="16">
        <f t="shared" si="35"/>
        <v>0</v>
      </c>
      <c r="K79" s="16">
        <f t="shared" si="35"/>
        <v>0</v>
      </c>
      <c r="L79" s="16">
        <f t="shared" si="35"/>
        <v>0</v>
      </c>
      <c r="M79" s="16">
        <f t="shared" si="35"/>
        <v>0</v>
      </c>
      <c r="N79" s="16">
        <f t="shared" si="35"/>
        <v>0</v>
      </c>
      <c r="O79" s="16">
        <f>SUM(C79:N79)</f>
        <v>0</v>
      </c>
    </row>
    <row r="80" spans="1:15" ht="15.75" x14ac:dyDescent="0.25">
      <c r="A80" s="1"/>
      <c r="B80" s="1"/>
      <c r="C80" s="5" t="s">
        <v>5</v>
      </c>
      <c r="D80" s="5" t="s">
        <v>5</v>
      </c>
      <c r="E80" s="5" t="s">
        <v>5</v>
      </c>
      <c r="F80" s="5" t="s">
        <v>5</v>
      </c>
      <c r="G80" s="5" t="s">
        <v>5</v>
      </c>
      <c r="H80" s="5" t="s">
        <v>5</v>
      </c>
      <c r="I80" s="5" t="s">
        <v>5</v>
      </c>
      <c r="J80" s="5" t="s">
        <v>5</v>
      </c>
      <c r="K80" s="5" t="s">
        <v>5</v>
      </c>
      <c r="L80" s="5" t="s">
        <v>5</v>
      </c>
      <c r="M80" s="5" t="s">
        <v>5</v>
      </c>
      <c r="N80" s="5" t="s">
        <v>5</v>
      </c>
      <c r="O80" s="5" t="s">
        <v>5</v>
      </c>
    </row>
    <row r="81" spans="1:15" ht="15.75" x14ac:dyDescent="0.25">
      <c r="A81" s="1"/>
      <c r="B81" s="2"/>
      <c r="C81" s="16">
        <f t="shared" ref="C81:O81" si="36">SUM(C75:C80)</f>
        <v>5000</v>
      </c>
      <c r="D81" s="16">
        <f t="shared" si="36"/>
        <v>5000</v>
      </c>
      <c r="E81" s="16">
        <f t="shared" si="36"/>
        <v>5000</v>
      </c>
      <c r="F81" s="16">
        <f t="shared" si="36"/>
        <v>10000</v>
      </c>
      <c r="G81" s="16">
        <f t="shared" si="36"/>
        <v>10000</v>
      </c>
      <c r="H81" s="16">
        <f t="shared" si="36"/>
        <v>10000</v>
      </c>
      <c r="I81" s="16">
        <f t="shared" si="36"/>
        <v>15000</v>
      </c>
      <c r="J81" s="16">
        <f t="shared" si="36"/>
        <v>15000</v>
      </c>
      <c r="K81" s="16">
        <f t="shared" si="36"/>
        <v>15000</v>
      </c>
      <c r="L81" s="16">
        <f t="shared" si="36"/>
        <v>20000</v>
      </c>
      <c r="M81" s="16">
        <f t="shared" si="36"/>
        <v>20000</v>
      </c>
      <c r="N81" s="16">
        <f t="shared" si="36"/>
        <v>20000</v>
      </c>
      <c r="O81" s="16">
        <f t="shared" si="36"/>
        <v>150000</v>
      </c>
    </row>
    <row r="82" spans="1:15" ht="15.75" x14ac:dyDescent="0.25">
      <c r="A82" s="1"/>
      <c r="B82" s="1"/>
      <c r="C82" s="5" t="s">
        <v>5</v>
      </c>
      <c r="D82" s="5" t="s">
        <v>5</v>
      </c>
      <c r="E82" s="5" t="s">
        <v>5</v>
      </c>
      <c r="F82" s="5" t="s">
        <v>5</v>
      </c>
      <c r="G82" s="5" t="s">
        <v>5</v>
      </c>
      <c r="H82" s="5" t="s">
        <v>5</v>
      </c>
      <c r="I82" s="5" t="s">
        <v>5</v>
      </c>
      <c r="J82" s="5" t="s">
        <v>5</v>
      </c>
      <c r="K82" s="5" t="s">
        <v>5</v>
      </c>
      <c r="L82" s="5" t="s">
        <v>5</v>
      </c>
      <c r="M82" s="5" t="s">
        <v>5</v>
      </c>
      <c r="N82" s="5" t="s">
        <v>5</v>
      </c>
      <c r="O82" s="5" t="s">
        <v>5</v>
      </c>
    </row>
    <row r="83" spans="1:15" ht="15.75" x14ac:dyDescent="0.25">
      <c r="A83" s="13" t="s">
        <v>46</v>
      </c>
      <c r="B83" s="2"/>
      <c r="C83" s="1"/>
      <c r="D83" s="1"/>
      <c r="E83" s="1"/>
      <c r="F83" s="1"/>
      <c r="G83" s="1"/>
      <c r="H83" s="1"/>
      <c r="I83" s="1"/>
      <c r="J83" s="1"/>
      <c r="K83" s="1"/>
      <c r="L83" s="1"/>
      <c r="M83" s="1"/>
      <c r="N83" s="1"/>
      <c r="O83" s="1"/>
    </row>
    <row r="84" spans="1:15" ht="15.75" x14ac:dyDescent="0.25">
      <c r="A84" s="3" t="s">
        <v>8</v>
      </c>
      <c r="B84" s="2"/>
      <c r="C84" s="1"/>
      <c r="D84" s="1"/>
      <c r="E84" s="1"/>
      <c r="F84" s="1"/>
      <c r="G84" s="1"/>
      <c r="H84" s="1"/>
      <c r="I84" s="1"/>
      <c r="J84" s="1"/>
      <c r="K84" s="1"/>
      <c r="L84" s="1"/>
      <c r="M84" s="1"/>
      <c r="N84" s="1"/>
      <c r="O84" s="1"/>
    </row>
    <row r="85" spans="1:15" ht="15.75" x14ac:dyDescent="0.25">
      <c r="A85" s="1" t="s">
        <v>43</v>
      </c>
      <c r="B85" s="2"/>
      <c r="C85" s="16">
        <f>C75</f>
        <v>2500</v>
      </c>
      <c r="D85" s="16">
        <f t="shared" ref="D85:N85" si="37">D75</f>
        <v>2500</v>
      </c>
      <c r="E85" s="16">
        <f t="shared" si="37"/>
        <v>2500</v>
      </c>
      <c r="F85" s="16">
        <f t="shared" si="37"/>
        <v>5000</v>
      </c>
      <c r="G85" s="16">
        <f t="shared" si="37"/>
        <v>5000</v>
      </c>
      <c r="H85" s="16">
        <f t="shared" si="37"/>
        <v>5000</v>
      </c>
      <c r="I85" s="16">
        <f t="shared" si="37"/>
        <v>7500</v>
      </c>
      <c r="J85" s="16">
        <f t="shared" si="37"/>
        <v>7500</v>
      </c>
      <c r="K85" s="16">
        <f t="shared" si="37"/>
        <v>7500</v>
      </c>
      <c r="L85" s="16">
        <f t="shared" si="37"/>
        <v>10000</v>
      </c>
      <c r="M85" s="16">
        <f t="shared" si="37"/>
        <v>10000</v>
      </c>
      <c r="N85" s="16">
        <f t="shared" si="37"/>
        <v>10000</v>
      </c>
      <c r="O85" s="16">
        <f>SUM(C85:N85)</f>
        <v>75000</v>
      </c>
    </row>
    <row r="86" spans="1:15" ht="15.75" x14ac:dyDescent="0.25">
      <c r="A86" s="1" t="s">
        <v>2</v>
      </c>
      <c r="B86" s="2"/>
      <c r="C86" s="16">
        <f>C76</f>
        <v>2500</v>
      </c>
      <c r="D86" s="16">
        <f t="shared" ref="D86:N86" si="38">D76</f>
        <v>2500</v>
      </c>
      <c r="E86" s="16">
        <f t="shared" si="38"/>
        <v>2500</v>
      </c>
      <c r="F86" s="16">
        <f t="shared" si="38"/>
        <v>5000</v>
      </c>
      <c r="G86" s="16">
        <f t="shared" si="38"/>
        <v>5000</v>
      </c>
      <c r="H86" s="16">
        <f t="shared" si="38"/>
        <v>5000</v>
      </c>
      <c r="I86" s="16">
        <f t="shared" si="38"/>
        <v>7500</v>
      </c>
      <c r="J86" s="16">
        <f t="shared" si="38"/>
        <v>7500</v>
      </c>
      <c r="K86" s="16">
        <f t="shared" si="38"/>
        <v>7500</v>
      </c>
      <c r="L86" s="16">
        <f t="shared" si="38"/>
        <v>10000</v>
      </c>
      <c r="M86" s="16">
        <f t="shared" si="38"/>
        <v>10000</v>
      </c>
      <c r="N86" s="16">
        <f t="shared" si="38"/>
        <v>10000</v>
      </c>
      <c r="O86" s="16">
        <f>SUM(C86:N86)</f>
        <v>75000</v>
      </c>
    </row>
    <row r="87" spans="1:15" ht="15.75" x14ac:dyDescent="0.25">
      <c r="A87" s="1" t="s">
        <v>2</v>
      </c>
      <c r="B87" s="2"/>
      <c r="C87" s="16">
        <v>0</v>
      </c>
      <c r="D87" s="16">
        <f>C77*0.5</f>
        <v>0</v>
      </c>
      <c r="E87" s="16">
        <f t="shared" ref="E87:E89" si="39">(C77*0.5)+(D77*0.5)</f>
        <v>0</v>
      </c>
      <c r="F87" s="16">
        <f t="shared" ref="F87:F89" si="40">(D77*0.5)+(E77*0.5)</f>
        <v>0</v>
      </c>
      <c r="G87" s="16">
        <f t="shared" ref="G87:G89" si="41">(E77*0.5)+(F77*0.5)</f>
        <v>0</v>
      </c>
      <c r="H87" s="16">
        <f t="shared" ref="H87:H89" si="42">(F77*0.5)+(G77*0.5)</f>
        <v>0</v>
      </c>
      <c r="I87" s="16">
        <f t="shared" ref="I87:I89" si="43">(G77*0.5)+(H77*0.5)</f>
        <v>0</v>
      </c>
      <c r="J87" s="16">
        <f t="shared" ref="J87:J89" si="44">(H77*0.5)+(I77*0.5)</f>
        <v>0</v>
      </c>
      <c r="K87" s="16">
        <f t="shared" ref="K87:K89" si="45">(I77*0.5)+(J77*0.5)</f>
        <v>0</v>
      </c>
      <c r="L87" s="16">
        <f t="shared" ref="L87:L89" si="46">(J77*0.5)+(K77*0.5)</f>
        <v>0</v>
      </c>
      <c r="M87" s="16">
        <f t="shared" ref="M87:M89" si="47">(K77*0.5)+(L77*0.5)</f>
        <v>0</v>
      </c>
      <c r="N87" s="16">
        <f t="shared" ref="N87:N89" si="48">(L77*0.5)+(M77*0.5)</f>
        <v>0</v>
      </c>
      <c r="O87" s="16">
        <f>SUM(C87:N87)</f>
        <v>0</v>
      </c>
    </row>
    <row r="88" spans="1:15" ht="15.75" x14ac:dyDescent="0.25">
      <c r="A88" s="1" t="s">
        <v>3</v>
      </c>
      <c r="B88" s="2"/>
      <c r="C88" s="16">
        <v>0</v>
      </c>
      <c r="D88" s="16">
        <f>C78*0.5</f>
        <v>0</v>
      </c>
      <c r="E88" s="16">
        <f t="shared" si="39"/>
        <v>0</v>
      </c>
      <c r="F88" s="16">
        <f t="shared" si="40"/>
        <v>0</v>
      </c>
      <c r="G88" s="16">
        <f t="shared" si="41"/>
        <v>0</v>
      </c>
      <c r="H88" s="16">
        <f t="shared" si="42"/>
        <v>0</v>
      </c>
      <c r="I88" s="16">
        <f t="shared" si="43"/>
        <v>0</v>
      </c>
      <c r="J88" s="16">
        <f t="shared" si="44"/>
        <v>0</v>
      </c>
      <c r="K88" s="16">
        <f t="shared" si="45"/>
        <v>0</v>
      </c>
      <c r="L88" s="16">
        <f t="shared" si="46"/>
        <v>0</v>
      </c>
      <c r="M88" s="16">
        <f t="shared" si="47"/>
        <v>0</v>
      </c>
      <c r="N88" s="16">
        <f t="shared" si="48"/>
        <v>0</v>
      </c>
      <c r="O88" s="16">
        <f>SUM(C88:N88)</f>
        <v>0</v>
      </c>
    </row>
    <row r="89" spans="1:15" ht="15.75" x14ac:dyDescent="0.25">
      <c r="A89" s="1" t="s">
        <v>4</v>
      </c>
      <c r="B89" s="2"/>
      <c r="C89" s="16">
        <v>0</v>
      </c>
      <c r="D89" s="16">
        <f>C79*0.5</f>
        <v>0</v>
      </c>
      <c r="E89" s="16">
        <f t="shared" si="39"/>
        <v>0</v>
      </c>
      <c r="F89" s="16">
        <f t="shared" si="40"/>
        <v>0</v>
      </c>
      <c r="G89" s="16">
        <f t="shared" si="41"/>
        <v>0</v>
      </c>
      <c r="H89" s="16">
        <f t="shared" si="42"/>
        <v>0</v>
      </c>
      <c r="I89" s="16">
        <f t="shared" si="43"/>
        <v>0</v>
      </c>
      <c r="J89" s="16">
        <f t="shared" si="44"/>
        <v>0</v>
      </c>
      <c r="K89" s="16">
        <f t="shared" si="45"/>
        <v>0</v>
      </c>
      <c r="L89" s="16">
        <f t="shared" si="46"/>
        <v>0</v>
      </c>
      <c r="M89" s="16">
        <f t="shared" si="47"/>
        <v>0</v>
      </c>
      <c r="N89" s="16">
        <f t="shared" si="48"/>
        <v>0</v>
      </c>
      <c r="O89" s="16">
        <f>SUM(C89:N89)</f>
        <v>0</v>
      </c>
    </row>
    <row r="90" spans="1:15" ht="15.75" x14ac:dyDescent="0.25">
      <c r="A90" s="1"/>
      <c r="B90" s="1"/>
      <c r="C90" s="5" t="s">
        <v>5</v>
      </c>
      <c r="D90" s="5" t="s">
        <v>5</v>
      </c>
      <c r="E90" s="5" t="s">
        <v>5</v>
      </c>
      <c r="F90" s="5" t="s">
        <v>5</v>
      </c>
      <c r="G90" s="5" t="s">
        <v>5</v>
      </c>
      <c r="H90" s="5" t="s">
        <v>5</v>
      </c>
      <c r="I90" s="5" t="s">
        <v>5</v>
      </c>
      <c r="J90" s="5" t="s">
        <v>5</v>
      </c>
      <c r="K90" s="5" t="s">
        <v>5</v>
      </c>
      <c r="L90" s="5" t="s">
        <v>5</v>
      </c>
      <c r="M90" s="5" t="s">
        <v>5</v>
      </c>
      <c r="N90" s="5" t="s">
        <v>5</v>
      </c>
      <c r="O90" s="5" t="s">
        <v>5</v>
      </c>
    </row>
    <row r="91" spans="1:15" ht="15.75" x14ac:dyDescent="0.25">
      <c r="A91" s="1"/>
      <c r="B91" s="2"/>
      <c r="C91" s="16">
        <f t="shared" ref="C91:O91" si="49">SUM(C85:C90)</f>
        <v>5000</v>
      </c>
      <c r="D91" s="16">
        <f t="shared" si="49"/>
        <v>5000</v>
      </c>
      <c r="E91" s="16">
        <f t="shared" si="49"/>
        <v>5000</v>
      </c>
      <c r="F91" s="16">
        <f t="shared" si="49"/>
        <v>10000</v>
      </c>
      <c r="G91" s="16">
        <f t="shared" si="49"/>
        <v>10000</v>
      </c>
      <c r="H91" s="16">
        <f t="shared" si="49"/>
        <v>10000</v>
      </c>
      <c r="I91" s="16">
        <f t="shared" si="49"/>
        <v>15000</v>
      </c>
      <c r="J91" s="16">
        <f t="shared" si="49"/>
        <v>15000</v>
      </c>
      <c r="K91" s="16">
        <f t="shared" si="49"/>
        <v>15000</v>
      </c>
      <c r="L91" s="16">
        <f t="shared" si="49"/>
        <v>20000</v>
      </c>
      <c r="M91" s="16">
        <f t="shared" si="49"/>
        <v>20000</v>
      </c>
      <c r="N91" s="16">
        <f t="shared" si="49"/>
        <v>20000</v>
      </c>
      <c r="O91" s="16">
        <f t="shared" si="49"/>
        <v>150000</v>
      </c>
    </row>
    <row r="92" spans="1:15" ht="15.75" x14ac:dyDescent="0.25">
      <c r="A92" s="1"/>
      <c r="B92" s="1"/>
      <c r="C92" s="5" t="s">
        <v>5</v>
      </c>
      <c r="D92" s="5" t="s">
        <v>5</v>
      </c>
      <c r="E92" s="5" t="s">
        <v>5</v>
      </c>
      <c r="F92" s="5" t="s">
        <v>5</v>
      </c>
      <c r="G92" s="5" t="s">
        <v>5</v>
      </c>
      <c r="H92" s="5" t="s">
        <v>5</v>
      </c>
      <c r="I92" s="5" t="s">
        <v>5</v>
      </c>
      <c r="J92" s="5" t="s">
        <v>5</v>
      </c>
      <c r="K92" s="5" t="s">
        <v>5</v>
      </c>
      <c r="L92" s="5" t="s">
        <v>5</v>
      </c>
      <c r="M92" s="5" t="s">
        <v>5</v>
      </c>
      <c r="N92" s="5" t="s">
        <v>5</v>
      </c>
      <c r="O92" s="5" t="s">
        <v>5</v>
      </c>
    </row>
    <row r="93" spans="1:15" ht="15.75" x14ac:dyDescent="0.25">
      <c r="A93" s="1"/>
      <c r="B93" s="1"/>
      <c r="C93" s="5"/>
      <c r="D93" s="5"/>
      <c r="E93" s="5"/>
      <c r="F93" s="5"/>
      <c r="G93" s="5"/>
      <c r="H93" s="5"/>
      <c r="I93" s="5"/>
      <c r="J93" s="5"/>
      <c r="K93" s="5"/>
      <c r="L93" s="5"/>
      <c r="M93" s="5"/>
      <c r="N93" s="5"/>
      <c r="O93" s="5"/>
    </row>
    <row r="94" spans="1:15" ht="15.75" x14ac:dyDescent="0.25">
      <c r="C94" s="5" t="s">
        <v>5</v>
      </c>
      <c r="D94" s="5" t="s">
        <v>5</v>
      </c>
      <c r="E94" s="5" t="s">
        <v>5</v>
      </c>
      <c r="F94" s="5" t="s">
        <v>5</v>
      </c>
      <c r="G94" s="5" t="s">
        <v>5</v>
      </c>
      <c r="H94" s="5" t="s">
        <v>5</v>
      </c>
      <c r="I94" s="5" t="s">
        <v>5</v>
      </c>
      <c r="J94" s="5" t="s">
        <v>5</v>
      </c>
      <c r="K94" s="5" t="s">
        <v>5</v>
      </c>
      <c r="L94" s="5" t="s">
        <v>5</v>
      </c>
      <c r="M94" s="5" t="s">
        <v>5</v>
      </c>
      <c r="N94" s="5" t="s">
        <v>5</v>
      </c>
      <c r="O94" s="5" t="s">
        <v>5</v>
      </c>
    </row>
    <row r="95" spans="1:15" x14ac:dyDescent="0.25">
      <c r="A95" s="14" t="s">
        <v>48</v>
      </c>
      <c r="C95" s="15">
        <f>C51-C91</f>
        <v>16862.5</v>
      </c>
      <c r="D95" s="15">
        <f t="shared" ref="D95:O95" si="50">D51-D91</f>
        <v>16862.5</v>
      </c>
      <c r="E95" s="15">
        <f t="shared" si="50"/>
        <v>16862.5</v>
      </c>
      <c r="F95" s="15">
        <f t="shared" si="50"/>
        <v>33725</v>
      </c>
      <c r="G95" s="15">
        <f t="shared" si="50"/>
        <v>33725</v>
      </c>
      <c r="H95" s="15">
        <f t="shared" si="50"/>
        <v>33725</v>
      </c>
      <c r="I95" s="15">
        <f t="shared" si="50"/>
        <v>50587.5</v>
      </c>
      <c r="J95" s="15">
        <f t="shared" si="50"/>
        <v>50587.5</v>
      </c>
      <c r="K95" s="15">
        <f t="shared" si="50"/>
        <v>50587.5</v>
      </c>
      <c r="L95" s="15">
        <f t="shared" si="50"/>
        <v>67450</v>
      </c>
      <c r="M95" s="15">
        <f t="shared" si="50"/>
        <v>67450</v>
      </c>
      <c r="N95" s="15">
        <f t="shared" si="50"/>
        <v>67450</v>
      </c>
      <c r="O95" s="15">
        <f t="shared" si="50"/>
        <v>505875</v>
      </c>
    </row>
    <row r="96" spans="1:15" ht="15.75" x14ac:dyDescent="0.25">
      <c r="C96" s="5" t="s">
        <v>5</v>
      </c>
      <c r="D96" s="5" t="s">
        <v>5</v>
      </c>
      <c r="E96" s="5" t="s">
        <v>5</v>
      </c>
      <c r="F96" s="5" t="s">
        <v>5</v>
      </c>
      <c r="G96" s="5" t="s">
        <v>5</v>
      </c>
      <c r="H96" s="5" t="s">
        <v>5</v>
      </c>
      <c r="I96" s="5" t="s">
        <v>5</v>
      </c>
      <c r="J96" s="5" t="s">
        <v>5</v>
      </c>
      <c r="K96" s="5" t="s">
        <v>5</v>
      </c>
      <c r="L96" s="5" t="s">
        <v>5</v>
      </c>
      <c r="M96" s="5" t="s">
        <v>5</v>
      </c>
      <c r="N96" s="5" t="s">
        <v>5</v>
      </c>
      <c r="O96" s="5" t="s">
        <v>5</v>
      </c>
    </row>
  </sheetData>
  <printOptions horizontalCentered="1" verticalCentered="1" gridLines="1"/>
  <pageMargins left="0" right="0" top="0" bottom="0" header="0.3" footer="0.3"/>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95"/>
  <sheetViews>
    <sheetView zoomScale="89" zoomScaleNormal="89" workbookViewId="0">
      <selection activeCell="E24" sqref="E24"/>
    </sheetView>
  </sheetViews>
  <sheetFormatPr defaultRowHeight="15" x14ac:dyDescent="0.25"/>
  <cols>
    <col min="1" max="1" width="23.7109375" customWidth="1"/>
    <col min="14" max="14" width="10.5703125" bestFit="1" customWidth="1"/>
    <col min="15" max="15" width="12" bestFit="1" customWidth="1"/>
  </cols>
  <sheetData>
    <row r="2" spans="1:16" ht="15" customHeight="1" x14ac:dyDescent="0.25">
      <c r="B2" s="19" t="s">
        <v>49</v>
      </c>
      <c r="C2" s="19"/>
      <c r="D2" s="19"/>
      <c r="E2" s="19"/>
      <c r="F2" s="19"/>
      <c r="G2" s="19"/>
      <c r="H2" s="19"/>
      <c r="I2" s="19"/>
      <c r="J2" s="19"/>
      <c r="K2" s="19"/>
      <c r="L2" s="19"/>
      <c r="M2" s="19"/>
      <c r="N2" s="19"/>
      <c r="O2" s="19"/>
      <c r="P2" s="17"/>
    </row>
    <row r="3" spans="1:16" x14ac:dyDescent="0.25">
      <c r="B3" s="19"/>
      <c r="C3" s="19"/>
      <c r="D3" s="19"/>
      <c r="E3" s="19"/>
      <c r="F3" s="19"/>
      <c r="G3" s="19"/>
      <c r="H3" s="19"/>
      <c r="I3" s="19"/>
      <c r="J3" s="19"/>
      <c r="K3" s="19"/>
      <c r="L3" s="19"/>
      <c r="M3" s="19"/>
      <c r="N3" s="19"/>
      <c r="O3" s="19"/>
      <c r="P3" s="17"/>
    </row>
    <row r="5" spans="1:16" ht="15.75" x14ac:dyDescent="0.25">
      <c r="A5" s="6" t="s">
        <v>9</v>
      </c>
      <c r="B5" s="10"/>
      <c r="C5" s="1"/>
      <c r="D5" s="1"/>
      <c r="E5" s="1"/>
      <c r="F5" s="1"/>
      <c r="G5" s="1"/>
      <c r="H5" s="1"/>
      <c r="I5" s="1"/>
      <c r="J5" s="1"/>
      <c r="K5" s="1"/>
      <c r="L5" s="1"/>
      <c r="M5" s="1"/>
      <c r="N5" s="1" t="s">
        <v>10</v>
      </c>
      <c r="O5" s="7">
        <f ca="1">NOW()</f>
        <v>42761.521789699073</v>
      </c>
    </row>
    <row r="6" spans="1:16" ht="15.75" x14ac:dyDescent="0.25">
      <c r="A6" s="1"/>
      <c r="B6" s="1"/>
      <c r="C6" s="1"/>
      <c r="D6" s="1"/>
      <c r="E6" s="1"/>
      <c r="F6" s="1"/>
      <c r="G6" s="1"/>
      <c r="H6" s="1"/>
      <c r="I6" s="1"/>
      <c r="J6" s="1"/>
      <c r="K6" s="1"/>
      <c r="L6" s="1"/>
      <c r="M6" s="1"/>
      <c r="N6" s="1" t="s">
        <v>11</v>
      </c>
      <c r="O6" s="8">
        <f ca="1">NOW()</f>
        <v>42761.521789699073</v>
      </c>
    </row>
    <row r="7" spans="1:16" ht="15.75" x14ac:dyDescent="0.25">
      <c r="A7" s="1"/>
      <c r="B7" s="1" t="s">
        <v>12</v>
      </c>
      <c r="C7" s="1"/>
      <c r="D7" s="1"/>
      <c r="E7" s="1"/>
      <c r="F7" s="1"/>
      <c r="G7" s="1"/>
      <c r="H7" s="1"/>
      <c r="I7" s="1"/>
      <c r="J7" s="1"/>
      <c r="K7" s="1"/>
      <c r="L7" s="1"/>
      <c r="M7" s="1"/>
      <c r="N7" s="1"/>
      <c r="O7" s="1"/>
    </row>
    <row r="8" spans="1:16" ht="15.75" x14ac:dyDescent="0.25">
      <c r="A8" s="1"/>
      <c r="B8" s="1" t="s">
        <v>13</v>
      </c>
      <c r="C8" s="1"/>
      <c r="D8" s="1"/>
      <c r="E8" s="1"/>
      <c r="F8" s="1"/>
      <c r="G8" s="1"/>
      <c r="H8" s="1"/>
      <c r="I8" s="1"/>
      <c r="J8" s="1"/>
      <c r="K8" s="1"/>
      <c r="L8" s="1"/>
      <c r="M8" s="1"/>
      <c r="N8" s="1"/>
      <c r="O8" s="1"/>
    </row>
    <row r="9" spans="1:16" ht="15.75" x14ac:dyDescent="0.25">
      <c r="A9" s="1"/>
      <c r="B9" s="1"/>
      <c r="C9" s="1"/>
      <c r="D9" s="1"/>
      <c r="E9" s="1"/>
      <c r="F9" s="1"/>
      <c r="G9" s="1"/>
      <c r="H9" s="1"/>
      <c r="I9" s="1"/>
      <c r="J9" s="1"/>
      <c r="K9" s="1"/>
      <c r="L9" s="1"/>
      <c r="M9" s="1"/>
      <c r="N9" s="1"/>
      <c r="O9" s="1"/>
    </row>
    <row r="10" spans="1:16" ht="15.75" x14ac:dyDescent="0.25">
      <c r="A10" s="1"/>
      <c r="B10" s="1"/>
      <c r="C10" s="9" t="s">
        <v>14</v>
      </c>
      <c r="D10" s="9" t="s">
        <v>14</v>
      </c>
      <c r="E10" s="9" t="s">
        <v>14</v>
      </c>
      <c r="F10" s="9" t="s">
        <v>14</v>
      </c>
      <c r="G10" s="9" t="s">
        <v>14</v>
      </c>
      <c r="H10" s="9" t="s">
        <v>14</v>
      </c>
      <c r="I10" s="9" t="s">
        <v>14</v>
      </c>
      <c r="J10" s="9" t="s">
        <v>14</v>
      </c>
      <c r="K10" s="9" t="s">
        <v>14</v>
      </c>
      <c r="L10" s="9" t="s">
        <v>14</v>
      </c>
      <c r="M10" s="9" t="s">
        <v>14</v>
      </c>
      <c r="N10" s="9" t="s">
        <v>14</v>
      </c>
      <c r="O10" s="9" t="s">
        <v>14</v>
      </c>
    </row>
    <row r="11" spans="1:16" ht="15.75" x14ac:dyDescent="0.25">
      <c r="A11" s="1"/>
      <c r="B11" s="9" t="s">
        <v>15</v>
      </c>
      <c r="C11" s="9" t="s">
        <v>16</v>
      </c>
      <c r="D11" s="9" t="s">
        <v>17</v>
      </c>
      <c r="E11" s="9" t="s">
        <v>18</v>
      </c>
      <c r="F11" s="9" t="s">
        <v>19</v>
      </c>
      <c r="G11" s="9" t="s">
        <v>20</v>
      </c>
      <c r="H11" s="9" t="s">
        <v>21</v>
      </c>
      <c r="I11" s="9" t="s">
        <v>22</v>
      </c>
      <c r="J11" s="9" t="s">
        <v>23</v>
      </c>
      <c r="K11" s="9" t="s">
        <v>24</v>
      </c>
      <c r="L11" s="9" t="s">
        <v>25</v>
      </c>
      <c r="M11" s="9" t="s">
        <v>26</v>
      </c>
      <c r="N11" s="9" t="s">
        <v>27</v>
      </c>
      <c r="O11" s="1"/>
    </row>
    <row r="12" spans="1:16" ht="15.75" x14ac:dyDescent="0.25">
      <c r="A12" s="1"/>
      <c r="B12" s="9" t="s">
        <v>28</v>
      </c>
      <c r="C12" s="9" t="s">
        <v>29</v>
      </c>
      <c r="D12" s="9" t="s">
        <v>30</v>
      </c>
      <c r="E12" s="9" t="s">
        <v>31</v>
      </c>
      <c r="F12" s="9" t="s">
        <v>32</v>
      </c>
      <c r="G12" s="9" t="s">
        <v>33</v>
      </c>
      <c r="H12" s="9" t="s">
        <v>34</v>
      </c>
      <c r="I12" s="9" t="s">
        <v>35</v>
      </c>
      <c r="J12" s="9" t="s">
        <v>36</v>
      </c>
      <c r="K12" s="9" t="s">
        <v>37</v>
      </c>
      <c r="L12" s="9" t="s">
        <v>38</v>
      </c>
      <c r="M12" s="9" t="s">
        <v>39</v>
      </c>
      <c r="N12" s="9" t="s">
        <v>40</v>
      </c>
      <c r="O12" s="9" t="s">
        <v>41</v>
      </c>
    </row>
    <row r="13" spans="1:16" ht="15.75" x14ac:dyDescent="0.25">
      <c r="A13" s="1"/>
      <c r="B13" s="9" t="s">
        <v>42</v>
      </c>
      <c r="C13" s="9" t="s">
        <v>42</v>
      </c>
      <c r="D13" s="9" t="s">
        <v>42</v>
      </c>
      <c r="E13" s="9" t="s">
        <v>42</v>
      </c>
      <c r="F13" s="9" t="s">
        <v>42</v>
      </c>
      <c r="G13" s="9" t="s">
        <v>42</v>
      </c>
      <c r="H13" s="9" t="s">
        <v>42</v>
      </c>
      <c r="I13" s="9" t="s">
        <v>42</v>
      </c>
      <c r="J13" s="9" t="s">
        <v>42</v>
      </c>
      <c r="K13" s="9" t="s">
        <v>42</v>
      </c>
      <c r="L13" s="9" t="s">
        <v>42</v>
      </c>
      <c r="M13" s="9" t="s">
        <v>42</v>
      </c>
      <c r="N13" s="9" t="s">
        <v>42</v>
      </c>
      <c r="O13" s="9" t="s">
        <v>42</v>
      </c>
    </row>
    <row r="14" spans="1:16" ht="15.75" x14ac:dyDescent="0.25">
      <c r="A14" s="6" t="s">
        <v>0</v>
      </c>
    </row>
    <row r="15" spans="1:16" ht="15.75" x14ac:dyDescent="0.25">
      <c r="A15" s="1" t="s">
        <v>1</v>
      </c>
    </row>
    <row r="16" spans="1:16" ht="15.75" x14ac:dyDescent="0.25">
      <c r="A16" s="1" t="s">
        <v>43</v>
      </c>
      <c r="C16" s="18" t="s">
        <v>51</v>
      </c>
      <c r="D16" s="18"/>
      <c r="E16" s="18"/>
      <c r="F16" s="18"/>
      <c r="G16" s="18"/>
      <c r="H16" s="18"/>
      <c r="I16" s="18"/>
      <c r="J16" s="18"/>
      <c r="K16" s="18"/>
      <c r="L16" s="18"/>
      <c r="M16" s="18"/>
      <c r="N16" s="18"/>
    </row>
    <row r="17" spans="1:14" ht="15.75" x14ac:dyDescent="0.25">
      <c r="A17" s="1" t="s">
        <v>2</v>
      </c>
      <c r="C17" s="18"/>
      <c r="D17" s="18"/>
      <c r="E17" s="18"/>
      <c r="F17" s="18"/>
      <c r="G17" s="18"/>
      <c r="H17" s="18"/>
      <c r="I17" s="18"/>
      <c r="J17" s="18"/>
      <c r="K17" s="18"/>
      <c r="L17" s="18"/>
      <c r="M17" s="18"/>
      <c r="N17" s="18"/>
    </row>
    <row r="18" spans="1:14" ht="15.75" x14ac:dyDescent="0.25">
      <c r="A18" s="1" t="s">
        <v>2</v>
      </c>
      <c r="C18" s="18"/>
      <c r="D18" s="18"/>
      <c r="E18" s="18"/>
      <c r="F18" s="18"/>
      <c r="G18" s="18"/>
      <c r="H18" s="18"/>
      <c r="I18" s="18"/>
      <c r="J18" s="18"/>
      <c r="K18" s="18"/>
      <c r="L18" s="18"/>
      <c r="M18" s="18"/>
      <c r="N18" s="18"/>
    </row>
    <row r="19" spans="1:14" ht="15.75" x14ac:dyDescent="0.25">
      <c r="A19" s="1" t="s">
        <v>3</v>
      </c>
      <c r="C19" s="18"/>
      <c r="D19" s="18"/>
      <c r="E19" s="18"/>
      <c r="F19" s="18"/>
      <c r="G19" s="18"/>
      <c r="H19" s="18"/>
      <c r="I19" s="18"/>
      <c r="J19" s="18"/>
      <c r="K19" s="18"/>
      <c r="L19" s="18"/>
      <c r="M19" s="18"/>
      <c r="N19" s="18"/>
    </row>
    <row r="20" spans="1:14" ht="15.75" x14ac:dyDescent="0.25">
      <c r="A20" s="1" t="s">
        <v>4</v>
      </c>
      <c r="C20" s="18"/>
      <c r="D20" s="18"/>
      <c r="E20" s="18"/>
      <c r="F20" s="18"/>
      <c r="G20" s="18"/>
      <c r="H20" s="18"/>
      <c r="I20" s="18"/>
      <c r="J20" s="18"/>
      <c r="K20" s="18"/>
      <c r="L20" s="18"/>
      <c r="M20" s="18"/>
      <c r="N20" s="18"/>
    </row>
    <row r="21" spans="1:14" ht="15.75" x14ac:dyDescent="0.25">
      <c r="A21" s="1"/>
    </row>
    <row r="22" spans="1:14" ht="15.75" x14ac:dyDescent="0.25">
      <c r="A22" s="1"/>
    </row>
    <row r="23" spans="1:14" ht="15.75" x14ac:dyDescent="0.25">
      <c r="A23" s="1"/>
    </row>
    <row r="24" spans="1:14" ht="15.75" x14ac:dyDescent="0.25">
      <c r="A24" s="1"/>
    </row>
    <row r="25" spans="1:14" ht="15.75" x14ac:dyDescent="0.25">
      <c r="A25" s="1" t="s">
        <v>6</v>
      </c>
    </row>
    <row r="26" spans="1:14" ht="15.75" customHeight="1" x14ac:dyDescent="0.25">
      <c r="A26" s="1" t="s">
        <v>43</v>
      </c>
      <c r="C26" s="18" t="s">
        <v>50</v>
      </c>
      <c r="D26" s="18"/>
      <c r="E26" s="18"/>
      <c r="F26" s="18"/>
      <c r="G26" s="18"/>
      <c r="H26" s="18"/>
      <c r="I26" s="18"/>
      <c r="J26" s="18"/>
      <c r="K26" s="18"/>
      <c r="L26" s="18"/>
      <c r="M26" s="18"/>
      <c r="N26" s="18"/>
    </row>
    <row r="27" spans="1:14" ht="15.75" x14ac:dyDescent="0.25">
      <c r="A27" s="1" t="s">
        <v>2</v>
      </c>
      <c r="C27" s="18"/>
      <c r="D27" s="18"/>
      <c r="E27" s="18"/>
      <c r="F27" s="18"/>
      <c r="G27" s="18"/>
      <c r="H27" s="18"/>
      <c r="I27" s="18"/>
      <c r="J27" s="18"/>
      <c r="K27" s="18"/>
      <c r="L27" s="18"/>
      <c r="M27" s="18"/>
      <c r="N27" s="18"/>
    </row>
    <row r="28" spans="1:14" ht="15.75" x14ac:dyDescent="0.25">
      <c r="A28" s="1" t="s">
        <v>2</v>
      </c>
      <c r="C28" s="18"/>
      <c r="D28" s="18"/>
      <c r="E28" s="18"/>
      <c r="F28" s="18"/>
      <c r="G28" s="18"/>
      <c r="H28" s="18"/>
      <c r="I28" s="18"/>
      <c r="J28" s="18"/>
      <c r="K28" s="18"/>
      <c r="L28" s="18"/>
      <c r="M28" s="18"/>
      <c r="N28" s="18"/>
    </row>
    <row r="29" spans="1:14" ht="15.75" x14ac:dyDescent="0.25">
      <c r="A29" s="1" t="s">
        <v>3</v>
      </c>
      <c r="C29" s="18"/>
      <c r="D29" s="18"/>
      <c r="E29" s="18"/>
      <c r="F29" s="18"/>
      <c r="G29" s="18"/>
      <c r="H29" s="18"/>
      <c r="I29" s="18"/>
      <c r="J29" s="18"/>
      <c r="K29" s="18"/>
      <c r="L29" s="18"/>
      <c r="M29" s="18"/>
      <c r="N29" s="18"/>
    </row>
    <row r="30" spans="1:14" ht="15.75" x14ac:dyDescent="0.25">
      <c r="A30" s="1" t="s">
        <v>4</v>
      </c>
      <c r="C30" s="18"/>
      <c r="D30" s="18"/>
      <c r="E30" s="18"/>
      <c r="F30" s="18"/>
      <c r="G30" s="18"/>
      <c r="H30" s="18"/>
      <c r="I30" s="18"/>
      <c r="J30" s="18"/>
      <c r="K30" s="18"/>
      <c r="L30" s="18"/>
      <c r="M30" s="18"/>
      <c r="N30" s="18"/>
    </row>
    <row r="31" spans="1:14" ht="15.75" x14ac:dyDescent="0.25">
      <c r="A31" s="1"/>
    </row>
    <row r="32" spans="1:14" ht="15.75" x14ac:dyDescent="0.25">
      <c r="A32" s="1"/>
    </row>
    <row r="33" spans="1:1" ht="15.75" x14ac:dyDescent="0.25">
      <c r="A33" s="1"/>
    </row>
    <row r="34" spans="1:1" ht="15.75" x14ac:dyDescent="0.25">
      <c r="A34" s="1" t="s">
        <v>7</v>
      </c>
    </row>
    <row r="35" spans="1:1" ht="15.75" x14ac:dyDescent="0.25">
      <c r="A35" s="1" t="s">
        <v>43</v>
      </c>
    </row>
    <row r="36" spans="1:1" ht="15.75" x14ac:dyDescent="0.25">
      <c r="A36" s="1" t="s">
        <v>2</v>
      </c>
    </row>
    <row r="37" spans="1:1" ht="15.75" x14ac:dyDescent="0.25">
      <c r="A37" s="1" t="s">
        <v>2</v>
      </c>
    </row>
    <row r="38" spans="1:1" ht="15.75" x14ac:dyDescent="0.25">
      <c r="A38" s="1" t="s">
        <v>3</v>
      </c>
    </row>
    <row r="39" spans="1:1" ht="15.75" x14ac:dyDescent="0.25">
      <c r="A39" s="1" t="s">
        <v>4</v>
      </c>
    </row>
    <row r="40" spans="1:1" ht="15.75" x14ac:dyDescent="0.25">
      <c r="A40" s="1"/>
    </row>
    <row r="41" spans="1:1" ht="15.75" x14ac:dyDescent="0.25">
      <c r="A41" s="1"/>
    </row>
    <row r="42" spans="1:1" ht="15.75" x14ac:dyDescent="0.25">
      <c r="A42" s="1"/>
    </row>
    <row r="43" spans="1:1" ht="15.75" x14ac:dyDescent="0.25">
      <c r="A43" s="13" t="s">
        <v>44</v>
      </c>
    </row>
    <row r="44" spans="1:1" ht="15.75" x14ac:dyDescent="0.25">
      <c r="A44" s="3" t="s">
        <v>8</v>
      </c>
    </row>
    <row r="45" spans="1:1" ht="15.75" x14ac:dyDescent="0.25">
      <c r="A45" s="1" t="s">
        <v>43</v>
      </c>
    </row>
    <row r="46" spans="1:1" ht="15.75" x14ac:dyDescent="0.25">
      <c r="A46" s="1" t="s">
        <v>2</v>
      </c>
    </row>
    <row r="47" spans="1:1" ht="15.75" x14ac:dyDescent="0.25">
      <c r="A47" s="1" t="s">
        <v>2</v>
      </c>
    </row>
    <row r="48" spans="1:1" ht="15.75" x14ac:dyDescent="0.25">
      <c r="A48" s="1" t="s">
        <v>3</v>
      </c>
    </row>
    <row r="49" spans="1:14" ht="15.75" x14ac:dyDescent="0.25">
      <c r="A49" s="1" t="s">
        <v>4</v>
      </c>
    </row>
    <row r="50" spans="1:14" ht="15.75" x14ac:dyDescent="0.25">
      <c r="A50" s="1"/>
    </row>
    <row r="51" spans="1:14" ht="15.75" x14ac:dyDescent="0.25">
      <c r="A51" s="1"/>
    </row>
    <row r="52" spans="1:14" ht="15.75" x14ac:dyDescent="0.25">
      <c r="A52" s="1"/>
    </row>
    <row r="53" spans="1:14" x14ac:dyDescent="0.25">
      <c r="A53" t="s">
        <v>47</v>
      </c>
    </row>
    <row r="54" spans="1:14" ht="15.75" x14ac:dyDescent="0.25">
      <c r="A54" s="6" t="s">
        <v>45</v>
      </c>
    </row>
    <row r="55" spans="1:14" ht="15.75" x14ac:dyDescent="0.25">
      <c r="A55" s="1" t="s">
        <v>1</v>
      </c>
    </row>
    <row r="56" spans="1:14" ht="15.75" x14ac:dyDescent="0.25">
      <c r="A56" s="1" t="s">
        <v>43</v>
      </c>
      <c r="C56" s="18" t="s">
        <v>52</v>
      </c>
      <c r="D56" s="18"/>
      <c r="E56" s="18"/>
      <c r="F56" s="18"/>
      <c r="G56" s="18"/>
      <c r="H56" s="18"/>
      <c r="I56" s="18"/>
      <c r="J56" s="18"/>
      <c r="K56" s="18"/>
      <c r="L56" s="18"/>
      <c r="M56" s="18"/>
      <c r="N56" s="18"/>
    </row>
    <row r="57" spans="1:14" ht="15.75" x14ac:dyDescent="0.25">
      <c r="A57" s="1" t="s">
        <v>2</v>
      </c>
      <c r="C57" s="18"/>
      <c r="D57" s="18"/>
      <c r="E57" s="18"/>
      <c r="F57" s="18"/>
      <c r="G57" s="18"/>
      <c r="H57" s="18"/>
      <c r="I57" s="18"/>
      <c r="J57" s="18"/>
      <c r="K57" s="18"/>
      <c r="L57" s="18"/>
      <c r="M57" s="18"/>
      <c r="N57" s="18"/>
    </row>
    <row r="58" spans="1:14" ht="15.75" x14ac:dyDescent="0.25">
      <c r="A58" s="1" t="s">
        <v>2</v>
      </c>
      <c r="C58" s="18"/>
      <c r="D58" s="18"/>
      <c r="E58" s="18"/>
      <c r="F58" s="18"/>
      <c r="G58" s="18"/>
      <c r="H58" s="18"/>
      <c r="I58" s="18"/>
      <c r="J58" s="18"/>
      <c r="K58" s="18"/>
      <c r="L58" s="18"/>
      <c r="M58" s="18"/>
      <c r="N58" s="18"/>
    </row>
    <row r="59" spans="1:14" ht="15.75" x14ac:dyDescent="0.25">
      <c r="A59" s="1" t="s">
        <v>3</v>
      </c>
      <c r="C59" s="18"/>
      <c r="D59" s="18"/>
      <c r="E59" s="18"/>
      <c r="F59" s="18"/>
      <c r="G59" s="18"/>
      <c r="H59" s="18"/>
      <c r="I59" s="18"/>
      <c r="J59" s="18"/>
      <c r="K59" s="18"/>
      <c r="L59" s="18"/>
      <c r="M59" s="18"/>
      <c r="N59" s="18"/>
    </row>
    <row r="60" spans="1:14" ht="15.75" x14ac:dyDescent="0.25">
      <c r="A60" s="1" t="s">
        <v>4</v>
      </c>
      <c r="C60" s="18"/>
      <c r="D60" s="18"/>
      <c r="E60" s="18"/>
      <c r="F60" s="18"/>
      <c r="G60" s="18"/>
      <c r="H60" s="18"/>
      <c r="I60" s="18"/>
      <c r="J60" s="18"/>
      <c r="K60" s="18"/>
      <c r="L60" s="18"/>
      <c r="M60" s="18"/>
      <c r="N60" s="18"/>
    </row>
    <row r="61" spans="1:14" ht="15.75" x14ac:dyDescent="0.25">
      <c r="A61" s="1"/>
    </row>
    <row r="62" spans="1:14" ht="15.75" x14ac:dyDescent="0.25">
      <c r="A62" s="1"/>
    </row>
    <row r="63" spans="1:14" ht="15.75" x14ac:dyDescent="0.25">
      <c r="A63" s="1"/>
    </row>
    <row r="64" spans="1:14" ht="15.75" x14ac:dyDescent="0.25">
      <c r="A64" s="1"/>
    </row>
    <row r="65" spans="1:1" ht="15.75" x14ac:dyDescent="0.25">
      <c r="A65" s="1" t="s">
        <v>6</v>
      </c>
    </row>
    <row r="66" spans="1:1" ht="15.75" x14ac:dyDescent="0.25">
      <c r="A66" s="1" t="s">
        <v>43</v>
      </c>
    </row>
    <row r="67" spans="1:1" ht="15.75" x14ac:dyDescent="0.25">
      <c r="A67" s="1" t="s">
        <v>2</v>
      </c>
    </row>
    <row r="68" spans="1:1" ht="15.75" x14ac:dyDescent="0.25">
      <c r="A68" s="1" t="s">
        <v>2</v>
      </c>
    </row>
    <row r="69" spans="1:1" ht="15.75" x14ac:dyDescent="0.25">
      <c r="A69" s="1" t="s">
        <v>3</v>
      </c>
    </row>
    <row r="70" spans="1:1" ht="15.75" x14ac:dyDescent="0.25">
      <c r="A70" s="1" t="s">
        <v>4</v>
      </c>
    </row>
    <row r="71" spans="1:1" ht="15.75" x14ac:dyDescent="0.25">
      <c r="A71" s="1"/>
    </row>
    <row r="72" spans="1:1" ht="15.75" x14ac:dyDescent="0.25">
      <c r="A72" s="1"/>
    </row>
    <row r="73" spans="1:1" ht="15.75" x14ac:dyDescent="0.25">
      <c r="A73" s="1"/>
    </row>
    <row r="74" spans="1:1" ht="15.75" x14ac:dyDescent="0.25">
      <c r="A74" s="1" t="s">
        <v>7</v>
      </c>
    </row>
    <row r="75" spans="1:1" ht="15.75" x14ac:dyDescent="0.25">
      <c r="A75" s="1" t="s">
        <v>43</v>
      </c>
    </row>
    <row r="76" spans="1:1" ht="15.75" x14ac:dyDescent="0.25">
      <c r="A76" s="1" t="s">
        <v>2</v>
      </c>
    </row>
    <row r="77" spans="1:1" ht="15.75" x14ac:dyDescent="0.25">
      <c r="A77" s="1" t="s">
        <v>2</v>
      </c>
    </row>
    <row r="78" spans="1:1" ht="15.75" x14ac:dyDescent="0.25">
      <c r="A78" s="1" t="s">
        <v>3</v>
      </c>
    </row>
    <row r="79" spans="1:1" ht="15.75" x14ac:dyDescent="0.25">
      <c r="A79" s="1" t="s">
        <v>4</v>
      </c>
    </row>
    <row r="80" spans="1:1" ht="15.75" x14ac:dyDescent="0.25">
      <c r="A80" s="1"/>
    </row>
    <row r="81" spans="1:1" ht="15.75" x14ac:dyDescent="0.25">
      <c r="A81" s="1"/>
    </row>
    <row r="82" spans="1:1" ht="15.75" x14ac:dyDescent="0.25">
      <c r="A82" s="1"/>
    </row>
    <row r="83" spans="1:1" ht="15.75" x14ac:dyDescent="0.25">
      <c r="A83" s="13" t="s">
        <v>46</v>
      </c>
    </row>
    <row r="84" spans="1:1" ht="15.75" x14ac:dyDescent="0.25">
      <c r="A84" s="3" t="s">
        <v>8</v>
      </c>
    </row>
    <row r="85" spans="1:1" ht="15.75" x14ac:dyDescent="0.25">
      <c r="A85" s="1" t="s">
        <v>43</v>
      </c>
    </row>
    <row r="86" spans="1:1" ht="15.75" x14ac:dyDescent="0.25">
      <c r="A86" s="1" t="s">
        <v>2</v>
      </c>
    </row>
    <row r="87" spans="1:1" ht="15.75" x14ac:dyDescent="0.25">
      <c r="A87" s="1" t="s">
        <v>2</v>
      </c>
    </row>
    <row r="88" spans="1:1" ht="15.75" x14ac:dyDescent="0.25">
      <c r="A88" s="1" t="s">
        <v>3</v>
      </c>
    </row>
    <row r="89" spans="1:1" ht="15.75" x14ac:dyDescent="0.25">
      <c r="A89" s="1" t="s">
        <v>4</v>
      </c>
    </row>
    <row r="90" spans="1:1" ht="15.75" x14ac:dyDescent="0.25">
      <c r="A90" s="1"/>
    </row>
    <row r="91" spans="1:1" ht="15.75" x14ac:dyDescent="0.25">
      <c r="A91" s="1"/>
    </row>
    <row r="92" spans="1:1" ht="15.75" x14ac:dyDescent="0.25">
      <c r="A92" s="1"/>
    </row>
    <row r="93" spans="1:1" ht="15.75" x14ac:dyDescent="0.25">
      <c r="A93" s="1"/>
    </row>
    <row r="95" spans="1:1" x14ac:dyDescent="0.25">
      <c r="A95" s="14"/>
    </row>
  </sheetData>
  <mergeCells count="4">
    <mergeCell ref="C16:N20"/>
    <mergeCell ref="B2:O3"/>
    <mergeCell ref="C56:N60"/>
    <mergeCell ref="C26:N30"/>
  </mergeCells>
  <printOptions horizontalCentered="1" verticalCentered="1" gridLines="1"/>
  <pageMargins left="0.7" right="0.7" top="0" bottom="0" header="0.3" footer="0.3"/>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Template</vt:lpstr>
      <vt:lpstr>outline</vt:lpstr>
      <vt:lpstr>outline!Print_Area</vt:lpstr>
      <vt:lpstr>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2017-01-26T17:45:33Z</dcterms:modified>
</cp:coreProperties>
</file>